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420" tabRatio="600" firstSheet="0" activeTab="0" autoFilterDateGrouping="1"/>
  </bookViews>
  <sheets>
    <sheet xmlns:r="http://schemas.openxmlformats.org/officeDocument/2006/relationships" name="Validador de gastos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_-* #,##0_-;\-* #,##0_-;_-* &quot;-&quot;??_-;_-@_-"/>
    <numFmt numFmtId="165" formatCode="_-&quot;$&quot;\ * #,##0_-;\-&quot;$&quot;\ * #,##0_-;_-&quot;$&quot;\ * &quot;-&quot;??_-;_-@_-"/>
  </numFmts>
  <fonts count="10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Franklin Gothic Book"/>
      <family val="2"/>
      <b val="1"/>
      <color theme="1"/>
      <sz val="16"/>
    </font>
    <font>
      <name val="Franklin Gothic Book"/>
      <family val="2"/>
      <color theme="1"/>
      <sz val="11"/>
    </font>
    <font>
      <name val="Franklin Gothic Book"/>
      <family val="2"/>
      <b val="1"/>
      <color theme="1"/>
      <sz val="11"/>
    </font>
    <font>
      <name val="Franklin Gothic Book"/>
      <family val="2"/>
      <b val="1"/>
      <i val="1"/>
      <color theme="1"/>
      <sz val="14"/>
    </font>
    <font>
      <name val="Franklin Gothic Book"/>
      <family val="2"/>
      <color theme="1"/>
      <sz val="10"/>
    </font>
    <font>
      <name val="Franklin Gothic Book"/>
      <family val="2"/>
      <b val="1"/>
      <color theme="1"/>
      <sz val="10"/>
    </font>
    <font>
      <name val="Franklin Gothic Book"/>
      <family val="2"/>
      <color theme="0"/>
      <sz val="10"/>
    </font>
    <font>
      <name val="Franklin Gothic Book"/>
      <family val="2"/>
      <b val="1"/>
      <color theme="0"/>
      <sz val="10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9" tint="0.3999755851924192"/>
        <bgColor indexed="64"/>
      </patternFill>
    </fill>
    <fill>
      <patternFill patternType="solid">
        <fgColor theme="9" tint="0.79998168889431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1" fillId="0" borderId="0"/>
    <xf numFmtId="43" fontId="1" fillId="0" borderId="0"/>
    <xf numFmtId="44" fontId="1" fillId="0" borderId="0"/>
    <xf numFmtId="9" fontId="1" fillId="0" borderId="0"/>
  </cellStyleXfs>
  <cellXfs count="62">
    <xf numFmtId="0" fontId="0" fillId="0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vertical="center" wrapText="1"/>
    </xf>
    <xf numFmtId="0" fontId="7" fillId="2" borderId="1" applyAlignment="1" pivotButton="0" quotePrefix="0" xfId="0">
      <alignment horizontal="left" vertical="center" wrapText="1"/>
    </xf>
    <xf numFmtId="10" fontId="3" fillId="0" borderId="0" applyAlignment="1" pivotButton="0" quotePrefix="0" xfId="3">
      <alignment vertical="center"/>
    </xf>
    <xf numFmtId="0" fontId="8" fillId="2" borderId="0" applyAlignment="1" pivotButton="0" quotePrefix="0" xfId="0">
      <alignment vertical="center" wrapText="1"/>
    </xf>
    <xf numFmtId="0" fontId="9" fillId="2" borderId="0" applyAlignment="1" pivotButton="0" quotePrefix="0" xfId="0">
      <alignment horizontal="left" vertical="center" wrapText="1"/>
    </xf>
    <xf numFmtId="0" fontId="8" fillId="2" borderId="0" pivotButton="0" quotePrefix="0" xfId="0"/>
    <xf numFmtId="0" fontId="8" fillId="2" borderId="0" applyAlignment="1" pivotButton="0" quotePrefix="0" xfId="0">
      <alignment vertical="center"/>
    </xf>
    <xf numFmtId="0" fontId="6" fillId="0" borderId="2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vertical="center"/>
    </xf>
    <xf numFmtId="164" fontId="6" fillId="4" borderId="1" applyAlignment="1" pivotButton="0" quotePrefix="0" xfId="1">
      <alignment vertical="center"/>
    </xf>
    <xf numFmtId="0" fontId="6" fillId="2" borderId="0" applyAlignment="1" pivotButton="0" quotePrefix="0" xfId="0">
      <alignment vertical="center"/>
    </xf>
    <xf numFmtId="164" fontId="6" fillId="2" borderId="1" applyAlignment="1" pivotButton="0" quotePrefix="0" xfId="1">
      <alignment vertical="center"/>
    </xf>
    <xf numFmtId="10" fontId="6" fillId="2" borderId="1" applyAlignment="1" pivotButton="0" quotePrefix="0" xfId="3">
      <alignment horizontal="center" vertical="center"/>
    </xf>
    <xf numFmtId="10" fontId="7" fillId="5" borderId="3" applyAlignment="1" pivotButton="0" quotePrefix="0" xfId="3">
      <alignment horizontal="center" vertical="center" wrapText="1"/>
    </xf>
    <xf numFmtId="0" fontId="7" fillId="2" borderId="7" applyAlignment="1" pivotButton="0" quotePrefix="0" xfId="0">
      <alignment horizontal="left" vertical="center" wrapText="1"/>
    </xf>
    <xf numFmtId="0" fontId="7" fillId="2" borderId="8" applyAlignment="1" pivotButton="0" quotePrefix="0" xfId="0">
      <alignment horizontal="left" vertical="center" wrapText="1"/>
    </xf>
    <xf numFmtId="0" fontId="6" fillId="2" borderId="1" applyAlignment="1" pivotButton="0" quotePrefix="0" xfId="0">
      <alignment vertical="center" wrapText="1"/>
    </xf>
    <xf numFmtId="10" fontId="7" fillId="5" borderId="14" applyAlignment="1" pivotButton="0" quotePrefix="0" xfId="3">
      <alignment horizontal="center" vertical="center" wrapText="1"/>
    </xf>
    <xf numFmtId="0" fontId="7" fillId="2" borderId="9" applyAlignment="1" pivotButton="0" quotePrefix="0" xfId="0">
      <alignment horizontal="left" vertical="center" wrapText="1"/>
    </xf>
    <xf numFmtId="0" fontId="7" fillId="2" borderId="10" applyAlignment="1" pivotButton="0" quotePrefix="0" xfId="0">
      <alignment horizontal="left" vertical="center" wrapText="1"/>
    </xf>
    <xf numFmtId="164" fontId="7" fillId="0" borderId="1" applyAlignment="1" pivotButton="0" quotePrefix="0" xfId="1">
      <alignment vertical="center"/>
    </xf>
    <xf numFmtId="0" fontId="6" fillId="2" borderId="0" pivotButton="0" quotePrefix="0" xfId="0"/>
    <xf numFmtId="10" fontId="6" fillId="4" borderId="1" applyAlignment="1" pivotButton="0" quotePrefix="0" xfId="3">
      <alignment horizontal="center" vertical="center"/>
    </xf>
    <xf numFmtId="10" fontId="7" fillId="5" borderId="4" applyAlignment="1" pivotButton="0" quotePrefix="0" xfId="3">
      <alignment horizontal="center" vertical="center" wrapText="1"/>
    </xf>
    <xf numFmtId="0" fontId="7" fillId="2" borderId="11" applyAlignment="1" pivotButton="0" quotePrefix="0" xfId="0">
      <alignment horizontal="left" vertical="center" wrapText="1"/>
    </xf>
    <xf numFmtId="0" fontId="7" fillId="2" borderId="12" applyAlignment="1" pivotButton="0" quotePrefix="0" xfId="0">
      <alignment horizontal="left" vertical="center" wrapText="1"/>
    </xf>
    <xf numFmtId="164" fontId="6" fillId="6" borderId="1" applyAlignment="1" pivotButton="0" quotePrefix="0" xfId="1">
      <alignment vertical="center"/>
    </xf>
    <xf numFmtId="0" fontId="3" fillId="6" borderId="1" pivotButton="0" quotePrefix="0" xfId="0"/>
    <xf numFmtId="165" fontId="3" fillId="6" borderId="5" applyAlignment="1" pivotButton="0" quotePrefix="0" xfId="2">
      <alignment horizontal="center"/>
    </xf>
    <xf numFmtId="165" fontId="3" fillId="6" borderId="13" applyAlignment="1" pivotButton="0" quotePrefix="0" xfId="2">
      <alignment horizontal="center"/>
    </xf>
    <xf numFmtId="165" fontId="3" fillId="6" borderId="6" applyAlignment="1" pivotButton="0" quotePrefix="0" xfId="2">
      <alignment horizontal="center"/>
    </xf>
    <xf numFmtId="0" fontId="3" fillId="6" borderId="5" applyAlignment="1" pivotButton="0" quotePrefix="0" xfId="0">
      <alignment horizontal="center"/>
    </xf>
    <xf numFmtId="0" fontId="3" fillId="6" borderId="13" applyAlignment="1" pivotButton="0" quotePrefix="0" xfId="0">
      <alignment horizontal="center"/>
    </xf>
    <xf numFmtId="0" fontId="3" fillId="6" borderId="6" applyAlignment="1" pivotButton="0" quotePrefix="0" xfId="0">
      <alignment horizontal="center"/>
    </xf>
    <xf numFmtId="0" fontId="3" fillId="6" borderId="1" applyAlignment="1" pivotButton="0" quotePrefix="0" xfId="0">
      <alignment wrapText="1"/>
    </xf>
    <xf numFmtId="0" fontId="3" fillId="6" borderId="5" applyAlignment="1" pivotButton="0" quotePrefix="0" xfId="0">
      <alignment horizontal="center" wrapText="1"/>
    </xf>
    <xf numFmtId="0" fontId="3" fillId="6" borderId="6" applyAlignment="1" pivotButton="0" quotePrefix="0" xfId="0">
      <alignment horizontal="center" wrapText="1"/>
    </xf>
    <xf numFmtId="0" fontId="7" fillId="2" borderId="15" applyAlignment="1" pivotButton="0" quotePrefix="0" xfId="0">
      <alignment horizontal="center" vertical="center" wrapText="1"/>
    </xf>
    <xf numFmtId="0" fontId="0" fillId="0" borderId="15" pivotButton="0" quotePrefix="0" xfId="0"/>
    <xf numFmtId="10" fontId="7" fillId="5" borderId="1" applyAlignment="1" pivotButton="0" quotePrefix="0" xfId="3">
      <alignment horizontal="center" vertical="center" wrapText="1"/>
    </xf>
    <xf numFmtId="0" fontId="0" fillId="0" borderId="8" pivotButton="0" quotePrefix="0" xfId="0"/>
    <xf numFmtId="0" fontId="0" fillId="0" borderId="14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4" pivotButton="0" quotePrefix="0" xfId="0"/>
    <xf numFmtId="0" fontId="0" fillId="0" borderId="2" pivotButton="0" quotePrefix="0" xfId="0"/>
    <xf numFmtId="0" fontId="0" fillId="0" borderId="6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165" fontId="3" fillId="6" borderId="1" applyAlignment="1" pivotButton="0" quotePrefix="0" xfId="2">
      <alignment horizontal="center"/>
    </xf>
    <xf numFmtId="0" fontId="3" fillId="6" borderId="1" applyAlignment="1" pivotButton="0" quotePrefix="0" xfId="0">
      <alignment horizontal="center"/>
    </xf>
    <xf numFmtId="0" fontId="3" fillId="6" borderId="1" applyAlignment="1" pivotButton="0" quotePrefix="0" xfId="0">
      <alignment horizontal="center" wrapText="1"/>
    </xf>
  </cellXfs>
  <cellStyles count="4">
    <cellStyle name="Normal" xfId="0" builtinId="0"/>
    <cellStyle name="Millares" xfId="1" builtinId="3"/>
    <cellStyle name="Moneda" xfId="2" builtinId="4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N47"/>
  <sheetViews>
    <sheetView tabSelected="1" zoomScale="67" zoomScaleNormal="100" workbookViewId="0">
      <selection activeCell="C8" sqref="C8"/>
    </sheetView>
  </sheetViews>
  <sheetFormatPr baseColWidth="10" defaultRowHeight="15"/>
  <cols>
    <col width="29.36328125" bestFit="1" customWidth="1" style="1" min="1" max="1"/>
    <col width="16.81640625" customWidth="1" style="1" min="2" max="2"/>
    <col width="2" customWidth="1" style="1" min="3" max="3"/>
    <col width="14.1796875" customWidth="1" style="1" min="4" max="4"/>
    <col width="11" customWidth="1" style="1" min="5" max="5"/>
    <col width="11.90625" bestFit="1" customWidth="1" style="1" min="6" max="6"/>
    <col width="11.453125" bestFit="1" customWidth="1" style="1" min="7" max="7"/>
    <col width="18.36328125" customWidth="1" style="1" min="8" max="8"/>
    <col width="10.90625" customWidth="1" style="1" min="9" max="9"/>
    <col width="20.36328125" customWidth="1" style="1" min="10" max="10"/>
    <col width="10.90625" customWidth="1" style="1" min="11" max="13"/>
    <col width="38.26953125" customWidth="1" style="9" min="14" max="14"/>
    <col width="10.90625" customWidth="1" style="1" min="15" max="16384"/>
  </cols>
  <sheetData>
    <row r="2" ht="56" customHeight="1">
      <c r="A2" s="13" t="inlineStr">
        <is>
          <t>Mi presupuesto
Validador de mis gastos</t>
        </is>
      </c>
    </row>
    <row r="3" ht="34.5" customHeight="1">
      <c r="A3" s="46" t="inlineStr">
        <is>
          <t>Diligencia los campos que están en verde</t>
        </is>
      </c>
      <c r="B3" s="47" t="n"/>
    </row>
    <row r="4" ht="30" customFormat="1" customHeight="1" s="2">
      <c r="A4" s="17" t="inlineStr">
        <is>
          <t>Ingresa tu salario mensual</t>
        </is>
      </c>
      <c r="B4" s="35" t="n">
        <v>3160000</v>
      </c>
      <c r="C4" s="19" t="n"/>
      <c r="D4" s="15" t="inlineStr">
        <is>
          <t>Gastos silenciosos</t>
        </is>
      </c>
      <c r="E4" s="5" t="inlineStr">
        <is>
          <t>Hormiga</t>
        </is>
      </c>
      <c r="F4" s="20">
        <f>SUMIF($E$9:$H$47,E4,$B$9:$D$47)</f>
        <v/>
      </c>
      <c r="G4" s="21">
        <f>F4/$B$6</f>
        <v/>
      </c>
      <c r="H4" s="48">
        <f>IF(G7&gt;30%,"Atención, sobrepasaste el porcentaje que se recomienda para este tipo de gastos","Vas bien!! Sigue manteniendo este porcentaje o menos en este tipo de gastos")</f>
        <v/>
      </c>
      <c r="I4" s="5" t="inlineStr">
        <is>
          <t>La teoria recomienda dividir tu ingreso mensual en 3 categorías, así:
*50% necesidades primarios como alimentación, vivienda, etc
*30% para entretenimiento
*20% ahorro</t>
        </is>
      </c>
      <c r="J4" s="49" t="n"/>
      <c r="N4" s="10" t="n"/>
    </row>
    <row r="5" ht="47" customFormat="1" customHeight="1" s="2">
      <c r="A5" s="25" t="inlineStr">
        <is>
          <t>Ingresa los descuentos que te realizan (salud, pensión, etc)</t>
        </is>
      </c>
      <c r="B5" s="35" t="n">
        <v>400000</v>
      </c>
      <c r="C5" s="19" t="n"/>
      <c r="D5" s="50" t="n"/>
      <c r="E5" s="5" t="inlineStr">
        <is>
          <t>Vampiro</t>
        </is>
      </c>
      <c r="F5" s="20">
        <f>SUMIF($E$9:$H$47,E5,$B$9:$D$47)</f>
        <v/>
      </c>
      <c r="G5" s="21">
        <f>F5/$B$6</f>
        <v/>
      </c>
      <c r="H5" s="50" t="n"/>
      <c r="I5" s="51" t="n"/>
      <c r="J5" s="52" t="n"/>
      <c r="N5" s="10" t="inlineStr">
        <is>
          <t>Selecciona el tipo de gasto</t>
        </is>
      </c>
    </row>
    <row r="6" ht="30" customFormat="1" customHeight="1" s="2">
      <c r="A6" s="17" t="inlineStr">
        <is>
          <t>Ingreso disponible</t>
        </is>
      </c>
      <c r="B6" s="29">
        <f>B4-B5</f>
        <v/>
      </c>
      <c r="C6" s="19" t="n"/>
      <c r="D6" s="53" t="n"/>
      <c r="E6" s="5" t="inlineStr">
        <is>
          <t>Fantasma</t>
        </is>
      </c>
      <c r="F6" s="20">
        <f>SUMIF($E$9:$H$47,E6,$B$9:$D$47)</f>
        <v/>
      </c>
      <c r="G6" s="21">
        <f>F6/$B$6</f>
        <v/>
      </c>
      <c r="H6" s="50" t="n"/>
      <c r="I6" s="51" t="n"/>
      <c r="J6" s="52" t="n"/>
      <c r="N6" s="8" t="inlineStr">
        <is>
          <t>Hormiga</t>
        </is>
      </c>
    </row>
    <row r="7" ht="43.5" customHeight="1">
      <c r="A7" s="11" t="n"/>
      <c r="B7" s="54" t="n"/>
      <c r="C7" s="30" t="n"/>
      <c r="D7" s="16" t="inlineStr">
        <is>
          <t>Total de gastos silenciosos</t>
        </is>
      </c>
      <c r="E7" s="55" t="n"/>
      <c r="F7" s="18">
        <f>SUM(F4:F6)</f>
        <v/>
      </c>
      <c r="G7" s="31">
        <f>F7/$B$6</f>
        <v/>
      </c>
      <c r="H7" s="53" t="n"/>
      <c r="I7" s="56" t="n"/>
      <c r="J7" s="57" t="n"/>
      <c r="N7" s="8" t="inlineStr">
        <is>
          <t>Vampiro</t>
        </is>
      </c>
    </row>
    <row r="8">
      <c r="H8" s="6" t="n"/>
    </row>
    <row r="9" ht="53.5" customFormat="1" customHeight="1" s="4">
      <c r="A9" s="12" t="inlineStr">
        <is>
          <t>Detalle del gasto</t>
        </is>
      </c>
      <c r="B9" s="12" t="inlineStr">
        <is>
          <t>Valor</t>
        </is>
      </c>
      <c r="C9" s="58" t="n"/>
      <c r="D9" s="55" t="n"/>
      <c r="E9" s="12" t="inlineStr">
        <is>
          <t>Tipo de gasto</t>
        </is>
      </c>
      <c r="F9" s="58" t="n"/>
      <c r="G9" s="58" t="n"/>
      <c r="H9" s="55" t="n"/>
      <c r="I9" s="12" t="inlineStr">
        <is>
          <t>Observación</t>
        </is>
      </c>
      <c r="J9" s="55" t="n"/>
      <c r="N9" s="7" t="n"/>
    </row>
    <row r="10">
      <c r="A10" s="36" t="inlineStr">
        <is>
          <t>Netflix</t>
        </is>
      </c>
      <c r="B10" s="59" t="n">
        <v>20000</v>
      </c>
      <c r="C10" s="58" t="n"/>
      <c r="D10" s="55" t="n"/>
      <c r="E10" s="60" t="inlineStr">
        <is>
          <t>Fantasma</t>
        </is>
      </c>
      <c r="F10" s="58" t="n"/>
      <c r="G10" s="58" t="n"/>
      <c r="H10" s="55" t="n"/>
      <c r="I10" s="60" t="n"/>
      <c r="J10" s="55" t="n"/>
      <c r="N10" s="8" t="n"/>
    </row>
    <row r="11" ht="30.5" customHeight="1">
      <c r="A11" s="43" t="inlineStr">
        <is>
          <t>Gimnasio</t>
        </is>
      </c>
      <c r="B11" s="59" t="n">
        <v>100000</v>
      </c>
      <c r="C11" s="58" t="n"/>
      <c r="D11" s="55" t="n"/>
      <c r="E11" s="60" t="inlineStr">
        <is>
          <t>Vampiro</t>
        </is>
      </c>
      <c r="F11" s="58" t="n"/>
      <c r="G11" s="58" t="n"/>
      <c r="H11" s="55" t="n"/>
      <c r="I11" s="61" t="inlineStr">
        <is>
          <t>Solo he ido un mes de 3 que he pagado</t>
        </is>
      </c>
      <c r="J11" s="55" t="n"/>
    </row>
    <row r="12">
      <c r="A12" s="36" t="inlineStr">
        <is>
          <t>Cine</t>
        </is>
      </c>
      <c r="B12" s="59" t="n">
        <v>30000</v>
      </c>
      <c r="C12" s="58" t="n"/>
      <c r="D12" s="55" t="n"/>
      <c r="E12" s="60" t="inlineStr">
        <is>
          <t>Hormiga</t>
        </is>
      </c>
      <c r="F12" s="58" t="n"/>
      <c r="G12" s="58" t="n"/>
      <c r="H12" s="55" t="n"/>
      <c r="I12" s="60" t="n"/>
      <c r="J12" s="55" t="n"/>
    </row>
    <row r="13">
      <c r="A13" s="36" t="inlineStr">
        <is>
          <t>Café lunes</t>
        </is>
      </c>
      <c r="B13" s="59" t="n">
        <v>12000</v>
      </c>
      <c r="C13" s="58" t="n"/>
      <c r="D13" s="55" t="n"/>
      <c r="E13" s="60" t="inlineStr">
        <is>
          <t>Hormiga</t>
        </is>
      </c>
      <c r="F13" s="58" t="n"/>
      <c r="G13" s="58" t="n"/>
      <c r="H13" s="55" t="n"/>
      <c r="I13" s="60" t="n"/>
      <c r="J13" s="55" t="n"/>
    </row>
    <row r="14">
      <c r="A14" s="36" t="inlineStr">
        <is>
          <t>Café martes</t>
        </is>
      </c>
      <c r="B14" s="59" t="n">
        <v>12000</v>
      </c>
      <c r="C14" s="58" t="n"/>
      <c r="D14" s="55" t="n"/>
      <c r="E14" s="60" t="inlineStr">
        <is>
          <t>Hormiga</t>
        </is>
      </c>
      <c r="F14" s="58" t="n"/>
      <c r="G14" s="58" t="n"/>
      <c r="H14" s="55" t="n"/>
      <c r="I14" s="60" t="n"/>
      <c r="J14" s="55" t="n"/>
    </row>
    <row r="15">
      <c r="A15" s="36" t="inlineStr">
        <is>
          <t>Café miércoles</t>
        </is>
      </c>
      <c r="B15" s="59" t="n">
        <v>12000</v>
      </c>
      <c r="C15" s="58" t="n"/>
      <c r="D15" s="55" t="n"/>
      <c r="E15" s="60" t="inlineStr">
        <is>
          <t>Hormiga</t>
        </is>
      </c>
      <c r="F15" s="58" t="n"/>
      <c r="G15" s="58" t="n"/>
      <c r="H15" s="55" t="n"/>
      <c r="I15" s="60" t="n"/>
      <c r="J15" s="55" t="n"/>
    </row>
    <row r="16">
      <c r="A16" s="36" t="inlineStr">
        <is>
          <t>Café jueves</t>
        </is>
      </c>
      <c r="B16" s="59" t="n">
        <v>24000</v>
      </c>
      <c r="C16" s="58" t="n"/>
      <c r="D16" s="55" t="n"/>
      <c r="E16" s="60" t="inlineStr">
        <is>
          <t>Hormiga</t>
        </is>
      </c>
      <c r="F16" s="58" t="n"/>
      <c r="G16" s="58" t="n"/>
      <c r="H16" s="55" t="n"/>
      <c r="I16" s="60" t="n"/>
      <c r="J16" s="55" t="n"/>
    </row>
    <row r="17">
      <c r="A17" s="36" t="inlineStr">
        <is>
          <t>Recibo de Luz</t>
        </is>
      </c>
      <c r="B17" s="59" t="n">
        <v>80000</v>
      </c>
      <c r="C17" s="58" t="n"/>
      <c r="D17" s="55" t="n"/>
      <c r="E17" s="60" t="inlineStr">
        <is>
          <t>Vampiro</t>
        </is>
      </c>
      <c r="F17" s="58" t="n"/>
      <c r="G17" s="58" t="n"/>
      <c r="H17" s="55" t="n"/>
      <c r="I17" s="61" t="inlineStr">
        <is>
          <t>Aumento frente al mes anterior</t>
        </is>
      </c>
      <c r="J17" s="55" t="n"/>
    </row>
    <row r="18">
      <c r="A18" s="36" t="inlineStr">
        <is>
          <t>Regalo de cumple de mi amiga</t>
        </is>
      </c>
      <c r="B18" s="59" t="n">
        <v>100000</v>
      </c>
      <c r="C18" s="58" t="n"/>
      <c r="D18" s="55" t="n"/>
      <c r="E18" s="60" t="inlineStr">
        <is>
          <t>Vampiro</t>
        </is>
      </c>
      <c r="F18" s="58" t="n"/>
      <c r="G18" s="58" t="n"/>
      <c r="H18" s="55" t="n"/>
      <c r="I18" s="60" t="n"/>
      <c r="J18" s="55" t="n"/>
    </row>
    <row r="19">
      <c r="A19" s="36" t="inlineStr">
        <is>
          <t>Ropa</t>
        </is>
      </c>
      <c r="B19" s="59" t="n">
        <v>400000</v>
      </c>
      <c r="C19" s="58" t="n"/>
      <c r="D19" s="55" t="n"/>
      <c r="E19" s="60" t="inlineStr">
        <is>
          <t>Hormiga</t>
        </is>
      </c>
      <c r="F19" s="58" t="n"/>
      <c r="G19" s="58" t="n"/>
      <c r="H19" s="55" t="n"/>
      <c r="I19" s="60" t="n"/>
      <c r="J19" s="55" t="n"/>
    </row>
    <row r="20">
      <c r="A20" s="36" t="inlineStr">
        <is>
          <t>Concierto</t>
        </is>
      </c>
      <c r="B20" s="59" t="n">
        <v>180000</v>
      </c>
      <c r="C20" s="58" t="n"/>
      <c r="D20" s="55" t="n"/>
      <c r="E20" s="60" t="inlineStr">
        <is>
          <t>Hormiga</t>
        </is>
      </c>
      <c r="F20" s="58" t="n"/>
      <c r="G20" s="58" t="n"/>
      <c r="H20" s="55" t="n"/>
      <c r="I20" s="60" t="n"/>
      <c r="J20" s="55" t="n"/>
    </row>
    <row r="21">
      <c r="A21" s="36" t="n"/>
      <c r="B21" s="59" t="n"/>
      <c r="C21" s="58" t="n"/>
      <c r="D21" s="55" t="n"/>
      <c r="E21" s="60" t="inlineStr">
        <is>
          <t>Selecciona el tipo de gasto</t>
        </is>
      </c>
      <c r="F21" s="58" t="n"/>
      <c r="G21" s="58" t="n"/>
      <c r="H21" s="55" t="n"/>
      <c r="I21" s="60" t="n"/>
      <c r="J21" s="55" t="n"/>
    </row>
    <row r="22">
      <c r="A22" s="36" t="n"/>
      <c r="B22" s="59" t="n"/>
      <c r="C22" s="58" t="n"/>
      <c r="D22" s="55" t="n"/>
      <c r="E22" s="60" t="inlineStr">
        <is>
          <t>Selecciona el tipo de gasto</t>
        </is>
      </c>
      <c r="F22" s="58" t="n"/>
      <c r="G22" s="58" t="n"/>
      <c r="H22" s="55" t="n"/>
      <c r="I22" s="60" t="n"/>
      <c r="J22" s="55" t="n"/>
    </row>
    <row r="23">
      <c r="A23" s="36" t="n"/>
      <c r="B23" s="59" t="n"/>
      <c r="C23" s="58" t="n"/>
      <c r="D23" s="55" t="n"/>
      <c r="E23" s="60" t="inlineStr">
        <is>
          <t>Selecciona el tipo de gasto</t>
        </is>
      </c>
      <c r="F23" s="58" t="n"/>
      <c r="G23" s="58" t="n"/>
      <c r="H23" s="55" t="n"/>
      <c r="I23" s="60" t="n"/>
      <c r="J23" s="55" t="n"/>
    </row>
    <row r="24">
      <c r="A24" s="36" t="n"/>
      <c r="B24" s="59" t="n"/>
      <c r="C24" s="58" t="n"/>
      <c r="D24" s="55" t="n"/>
      <c r="E24" s="60" t="inlineStr">
        <is>
          <t>Selecciona el tipo de gasto</t>
        </is>
      </c>
      <c r="F24" s="58" t="n"/>
      <c r="G24" s="58" t="n"/>
      <c r="H24" s="55" t="n"/>
      <c r="I24" s="60" t="n"/>
      <c r="J24" s="55" t="n"/>
    </row>
    <row r="25">
      <c r="A25" s="36" t="n"/>
      <c r="B25" s="59" t="n"/>
      <c r="C25" s="58" t="n"/>
      <c r="D25" s="55" t="n"/>
      <c r="E25" s="60" t="inlineStr">
        <is>
          <t>Selecciona el tipo de gasto</t>
        </is>
      </c>
      <c r="F25" s="58" t="n"/>
      <c r="G25" s="58" t="n"/>
      <c r="H25" s="55" t="n"/>
      <c r="I25" s="60" t="n"/>
      <c r="J25" s="55" t="n"/>
    </row>
    <row r="26">
      <c r="A26" s="36" t="n"/>
      <c r="B26" s="59" t="n"/>
      <c r="C26" s="58" t="n"/>
      <c r="D26" s="55" t="n"/>
      <c r="E26" s="60" t="inlineStr">
        <is>
          <t>Selecciona el tipo de gasto</t>
        </is>
      </c>
      <c r="F26" s="58" t="n"/>
      <c r="G26" s="58" t="n"/>
      <c r="H26" s="55" t="n"/>
      <c r="I26" s="60" t="n"/>
      <c r="J26" s="55" t="n"/>
    </row>
    <row r="27">
      <c r="A27" s="36" t="n"/>
      <c r="B27" s="59" t="n"/>
      <c r="C27" s="58" t="n"/>
      <c r="D27" s="55" t="n"/>
      <c r="E27" s="60" t="inlineStr">
        <is>
          <t>Selecciona el tipo de gasto</t>
        </is>
      </c>
      <c r="F27" s="58" t="n"/>
      <c r="G27" s="58" t="n"/>
      <c r="H27" s="55" t="n"/>
      <c r="I27" s="60" t="n"/>
      <c r="J27" s="55" t="n"/>
    </row>
    <row r="28">
      <c r="A28" s="36" t="n"/>
      <c r="B28" s="59" t="n"/>
      <c r="C28" s="58" t="n"/>
      <c r="D28" s="55" t="n"/>
      <c r="E28" s="60" t="inlineStr">
        <is>
          <t>Selecciona el tipo de gasto</t>
        </is>
      </c>
      <c r="F28" s="58" t="n"/>
      <c r="G28" s="58" t="n"/>
      <c r="H28" s="55" t="n"/>
      <c r="I28" s="60" t="n"/>
      <c r="J28" s="55" t="n"/>
    </row>
    <row r="29">
      <c r="A29" s="36" t="n"/>
      <c r="B29" s="59" t="n"/>
      <c r="C29" s="58" t="n"/>
      <c r="D29" s="55" t="n"/>
      <c r="E29" s="60" t="inlineStr">
        <is>
          <t>Selecciona el tipo de gasto</t>
        </is>
      </c>
      <c r="F29" s="58" t="n"/>
      <c r="G29" s="58" t="n"/>
      <c r="H29" s="55" t="n"/>
      <c r="I29" s="60" t="n"/>
      <c r="J29" s="55" t="n"/>
    </row>
    <row r="30">
      <c r="A30" s="36" t="n"/>
      <c r="B30" s="59" t="n"/>
      <c r="C30" s="58" t="n"/>
      <c r="D30" s="55" t="n"/>
      <c r="E30" s="60" t="inlineStr">
        <is>
          <t>Selecciona el tipo de gasto</t>
        </is>
      </c>
      <c r="F30" s="58" t="n"/>
      <c r="G30" s="58" t="n"/>
      <c r="H30" s="55" t="n"/>
      <c r="I30" s="60" t="n"/>
      <c r="J30" s="55" t="n"/>
    </row>
    <row r="31">
      <c r="A31" s="36" t="n"/>
      <c r="B31" s="59" t="n"/>
      <c r="C31" s="58" t="n"/>
      <c r="D31" s="55" t="n"/>
      <c r="E31" s="60" t="inlineStr">
        <is>
          <t>Selecciona el tipo de gasto</t>
        </is>
      </c>
      <c r="F31" s="58" t="n"/>
      <c r="G31" s="58" t="n"/>
      <c r="H31" s="55" t="n"/>
      <c r="I31" s="60" t="n"/>
      <c r="J31" s="55" t="n"/>
    </row>
    <row r="32">
      <c r="A32" s="36" t="n"/>
      <c r="B32" s="59" t="n"/>
      <c r="C32" s="58" t="n"/>
      <c r="D32" s="55" t="n"/>
      <c r="E32" s="60" t="inlineStr">
        <is>
          <t>Selecciona el tipo de gasto</t>
        </is>
      </c>
      <c r="F32" s="58" t="n"/>
      <c r="G32" s="58" t="n"/>
      <c r="H32" s="55" t="n"/>
      <c r="I32" s="60" t="n"/>
      <c r="J32" s="55" t="n"/>
    </row>
    <row r="33">
      <c r="A33" s="36" t="n"/>
      <c r="B33" s="59" t="n"/>
      <c r="C33" s="58" t="n"/>
      <c r="D33" s="55" t="n"/>
      <c r="E33" s="60" t="inlineStr">
        <is>
          <t>Selecciona el tipo de gasto</t>
        </is>
      </c>
      <c r="F33" s="58" t="n"/>
      <c r="G33" s="58" t="n"/>
      <c r="H33" s="55" t="n"/>
      <c r="I33" s="60" t="n"/>
      <c r="J33" s="55" t="n"/>
    </row>
    <row r="34">
      <c r="A34" s="36" t="n"/>
      <c r="B34" s="59" t="n"/>
      <c r="C34" s="58" t="n"/>
      <c r="D34" s="55" t="n"/>
      <c r="E34" s="60" t="inlineStr">
        <is>
          <t>Selecciona el tipo de gasto</t>
        </is>
      </c>
      <c r="F34" s="58" t="n"/>
      <c r="G34" s="58" t="n"/>
      <c r="H34" s="55" t="n"/>
      <c r="I34" s="60" t="n"/>
      <c r="J34" s="55" t="n"/>
    </row>
    <row r="35">
      <c r="A35" s="36" t="n"/>
      <c r="B35" s="59" t="n"/>
      <c r="C35" s="58" t="n"/>
      <c r="D35" s="55" t="n"/>
      <c r="E35" s="60" t="inlineStr">
        <is>
          <t>Selecciona el tipo de gasto</t>
        </is>
      </c>
      <c r="F35" s="58" t="n"/>
      <c r="G35" s="58" t="n"/>
      <c r="H35" s="55" t="n"/>
      <c r="I35" s="60" t="n"/>
      <c r="J35" s="55" t="n"/>
    </row>
    <row r="36">
      <c r="A36" s="36" t="n"/>
      <c r="B36" s="59" t="n"/>
      <c r="C36" s="58" t="n"/>
      <c r="D36" s="55" t="n"/>
      <c r="E36" s="60" t="inlineStr">
        <is>
          <t>Selecciona el tipo de gasto</t>
        </is>
      </c>
      <c r="F36" s="58" t="n"/>
      <c r="G36" s="58" t="n"/>
      <c r="H36" s="55" t="n"/>
      <c r="I36" s="60" t="n"/>
      <c r="J36" s="55" t="n"/>
    </row>
    <row r="37">
      <c r="A37" s="36" t="n"/>
      <c r="B37" s="59" t="n"/>
      <c r="C37" s="58" t="n"/>
      <c r="D37" s="55" t="n"/>
      <c r="E37" s="60" t="inlineStr">
        <is>
          <t>Selecciona el tipo de gasto</t>
        </is>
      </c>
      <c r="F37" s="58" t="n"/>
      <c r="G37" s="58" t="n"/>
      <c r="H37" s="55" t="n"/>
      <c r="I37" s="60" t="n"/>
      <c r="J37" s="55" t="n"/>
    </row>
    <row r="38">
      <c r="A38" s="36" t="n"/>
      <c r="B38" s="59" t="n"/>
      <c r="C38" s="58" t="n"/>
      <c r="D38" s="55" t="n"/>
      <c r="E38" s="60" t="inlineStr">
        <is>
          <t>Selecciona el tipo de gasto</t>
        </is>
      </c>
      <c r="F38" s="58" t="n"/>
      <c r="G38" s="58" t="n"/>
      <c r="H38" s="55" t="n"/>
      <c r="I38" s="60" t="n"/>
      <c r="J38" s="55" t="n"/>
    </row>
    <row r="39">
      <c r="A39" s="36" t="n"/>
      <c r="B39" s="59" t="n"/>
      <c r="C39" s="58" t="n"/>
      <c r="D39" s="55" t="n"/>
      <c r="E39" s="60" t="inlineStr">
        <is>
          <t>Selecciona el tipo de gasto</t>
        </is>
      </c>
      <c r="F39" s="58" t="n"/>
      <c r="G39" s="58" t="n"/>
      <c r="H39" s="55" t="n"/>
      <c r="I39" s="60" t="n"/>
      <c r="J39" s="55" t="n"/>
    </row>
    <row r="40">
      <c r="A40" s="36" t="n"/>
      <c r="B40" s="59" t="n"/>
      <c r="C40" s="58" t="n"/>
      <c r="D40" s="55" t="n"/>
      <c r="E40" s="60" t="inlineStr">
        <is>
          <t>Selecciona el tipo de gasto</t>
        </is>
      </c>
      <c r="F40" s="58" t="n"/>
      <c r="G40" s="58" t="n"/>
      <c r="H40" s="55" t="n"/>
      <c r="I40" s="60" t="n"/>
      <c r="J40" s="55" t="n"/>
    </row>
    <row r="41">
      <c r="A41" s="36" t="n"/>
      <c r="B41" s="59" t="n"/>
      <c r="C41" s="58" t="n"/>
      <c r="D41" s="55" t="n"/>
      <c r="E41" s="60" t="inlineStr">
        <is>
          <t>Selecciona el tipo de gasto</t>
        </is>
      </c>
      <c r="F41" s="58" t="n"/>
      <c r="G41" s="58" t="n"/>
      <c r="H41" s="55" t="n"/>
      <c r="I41" s="60" t="n"/>
      <c r="J41" s="55" t="n"/>
    </row>
    <row r="42">
      <c r="A42" s="36" t="n"/>
      <c r="B42" s="59" t="n"/>
      <c r="C42" s="58" t="n"/>
      <c r="D42" s="55" t="n"/>
      <c r="E42" s="60" t="inlineStr">
        <is>
          <t>Selecciona el tipo de gasto</t>
        </is>
      </c>
      <c r="F42" s="58" t="n"/>
      <c r="G42" s="58" t="n"/>
      <c r="H42" s="55" t="n"/>
      <c r="I42" s="60" t="n"/>
      <c r="J42" s="55" t="n"/>
    </row>
    <row r="43">
      <c r="A43" s="36" t="n"/>
      <c r="B43" s="59" t="n"/>
      <c r="C43" s="58" t="n"/>
      <c r="D43" s="55" t="n"/>
      <c r="E43" s="60" t="inlineStr">
        <is>
          <t>Selecciona el tipo de gasto</t>
        </is>
      </c>
      <c r="F43" s="58" t="n"/>
      <c r="G43" s="58" t="n"/>
      <c r="H43" s="55" t="n"/>
      <c r="I43" s="60" t="n"/>
      <c r="J43" s="55" t="n"/>
    </row>
    <row r="44">
      <c r="A44" s="36" t="n"/>
      <c r="B44" s="59" t="n"/>
      <c r="C44" s="58" t="n"/>
      <c r="D44" s="55" t="n"/>
      <c r="E44" s="60" t="inlineStr">
        <is>
          <t>Selecciona el tipo de gasto</t>
        </is>
      </c>
      <c r="F44" s="58" t="n"/>
      <c r="G44" s="58" t="n"/>
      <c r="H44" s="55" t="n"/>
      <c r="I44" s="60" t="n"/>
      <c r="J44" s="55" t="n"/>
    </row>
    <row r="45">
      <c r="A45" s="36" t="n"/>
      <c r="B45" s="59" t="n"/>
      <c r="C45" s="58" t="n"/>
      <c r="D45" s="55" t="n"/>
      <c r="E45" s="60" t="inlineStr">
        <is>
          <t>Selecciona el tipo de gasto</t>
        </is>
      </c>
      <c r="F45" s="58" t="n"/>
      <c r="G45" s="58" t="n"/>
      <c r="H45" s="55" t="n"/>
      <c r="I45" s="60" t="n"/>
      <c r="J45" s="55" t="n"/>
    </row>
    <row r="46">
      <c r="A46" s="36" t="n"/>
      <c r="B46" s="59" t="n"/>
      <c r="C46" s="58" t="n"/>
      <c r="D46" s="55" t="n"/>
      <c r="E46" s="60" t="inlineStr">
        <is>
          <t>Selecciona el tipo de gasto</t>
        </is>
      </c>
      <c r="F46" s="58" t="n"/>
      <c r="G46" s="58" t="n"/>
      <c r="H46" s="55" t="n"/>
      <c r="I46" s="60" t="n"/>
      <c r="J46" s="55" t="n"/>
    </row>
    <row r="47">
      <c r="A47" s="36" t="n"/>
      <c r="B47" s="59" t="n"/>
      <c r="C47" s="58" t="n"/>
      <c r="D47" s="55" t="n"/>
      <c r="E47" s="60" t="inlineStr">
        <is>
          <t>Selecciona el tipo de gasto</t>
        </is>
      </c>
      <c r="F47" s="58" t="n"/>
      <c r="G47" s="58" t="n"/>
      <c r="H47" s="55" t="n"/>
      <c r="I47" s="60" t="n"/>
      <c r="J47" s="55" t="n"/>
    </row>
  </sheetData>
  <mergeCells count="124">
    <mergeCell ref="B42:D42"/>
    <mergeCell ref="B11:D11"/>
    <mergeCell ref="B44:D44"/>
    <mergeCell ref="E32:H32"/>
    <mergeCell ref="I26:J26"/>
    <mergeCell ref="E37:H37"/>
    <mergeCell ref="B34:D34"/>
    <mergeCell ref="B28:D28"/>
    <mergeCell ref="B37:D37"/>
    <mergeCell ref="A7:B7"/>
    <mergeCell ref="I16:J16"/>
    <mergeCell ref="E47:H47"/>
    <mergeCell ref="I25:J25"/>
    <mergeCell ref="B30:D30"/>
    <mergeCell ref="E24:H24"/>
    <mergeCell ref="I18:J18"/>
    <mergeCell ref="B20:D20"/>
    <mergeCell ref="D7:E7"/>
    <mergeCell ref="I42:J42"/>
    <mergeCell ref="E10:H10"/>
    <mergeCell ref="I44:J44"/>
    <mergeCell ref="I20:J20"/>
    <mergeCell ref="E34:H34"/>
    <mergeCell ref="I13:J13"/>
    <mergeCell ref="B43:D43"/>
    <mergeCell ref="E27:H27"/>
    <mergeCell ref="E36:H36"/>
    <mergeCell ref="D4:D6"/>
    <mergeCell ref="I30:J30"/>
    <mergeCell ref="E45:H45"/>
    <mergeCell ref="I15:J15"/>
    <mergeCell ref="I46:J46"/>
    <mergeCell ref="B17:D17"/>
    <mergeCell ref="E22:H22"/>
    <mergeCell ref="B10:D10"/>
    <mergeCell ref="B19:D19"/>
    <mergeCell ref="I32:J32"/>
    <mergeCell ref="E12:H12"/>
    <mergeCell ref="I41:J41"/>
    <mergeCell ref="E21:H21"/>
    <mergeCell ref="B9:D9"/>
    <mergeCell ref="E14:H14"/>
    <mergeCell ref="I43:J43"/>
    <mergeCell ref="B36:D36"/>
    <mergeCell ref="E23:H23"/>
    <mergeCell ref="B45:D45"/>
    <mergeCell ref="I24:J24"/>
    <mergeCell ref="I33:J33"/>
    <mergeCell ref="E38:H38"/>
    <mergeCell ref="I17:J17"/>
    <mergeCell ref="B47:D47"/>
    <mergeCell ref="I35:J35"/>
    <mergeCell ref="E40:H40"/>
    <mergeCell ref="B31:D31"/>
    <mergeCell ref="B46:D46"/>
    <mergeCell ref="I10:J10"/>
    <mergeCell ref="I19:J19"/>
    <mergeCell ref="B21:D21"/>
    <mergeCell ref="A2:J2"/>
    <mergeCell ref="B39:D39"/>
    <mergeCell ref="I9:J9"/>
    <mergeCell ref="E26:H26"/>
    <mergeCell ref="B14:D14"/>
    <mergeCell ref="H4:H7"/>
    <mergeCell ref="B23:D23"/>
    <mergeCell ref="I11:J11"/>
    <mergeCell ref="E16:H16"/>
    <mergeCell ref="B13:D13"/>
    <mergeCell ref="I45:J45"/>
    <mergeCell ref="E25:H25"/>
    <mergeCell ref="E18:H18"/>
    <mergeCell ref="I47:J47"/>
    <mergeCell ref="I37:J37"/>
    <mergeCell ref="A3:B3"/>
    <mergeCell ref="I4:J7"/>
    <mergeCell ref="I21:J21"/>
    <mergeCell ref="E39:H39"/>
    <mergeCell ref="B41:D41"/>
    <mergeCell ref="B35:D35"/>
    <mergeCell ref="E20:H20"/>
    <mergeCell ref="E29:H29"/>
    <mergeCell ref="I23:J23"/>
    <mergeCell ref="B25:D25"/>
    <mergeCell ref="E13:H13"/>
    <mergeCell ref="E31:H31"/>
    <mergeCell ref="B22:D22"/>
    <mergeCell ref="E15:H15"/>
    <mergeCell ref="E46:H46"/>
    <mergeCell ref="B12:D12"/>
    <mergeCell ref="I34:J34"/>
    <mergeCell ref="I27:J27"/>
    <mergeCell ref="I36:J36"/>
    <mergeCell ref="E41:H41"/>
    <mergeCell ref="B29:D29"/>
    <mergeCell ref="B38:D38"/>
    <mergeCell ref="E43:H43"/>
    <mergeCell ref="B40:D40"/>
    <mergeCell ref="I22:J22"/>
    <mergeCell ref="I28:J28"/>
    <mergeCell ref="B15:D15"/>
    <mergeCell ref="E33:H33"/>
    <mergeCell ref="B24:D24"/>
    <mergeCell ref="E42:H42"/>
    <mergeCell ref="B33:D33"/>
    <mergeCell ref="I12:J12"/>
    <mergeCell ref="E17:H17"/>
    <mergeCell ref="E35:H35"/>
    <mergeCell ref="B32:D32"/>
    <mergeCell ref="B26:D26"/>
    <mergeCell ref="E44:H44"/>
    <mergeCell ref="I39:J39"/>
    <mergeCell ref="I14:J14"/>
    <mergeCell ref="E19:H19"/>
    <mergeCell ref="E28:H28"/>
    <mergeCell ref="B16:D16"/>
    <mergeCell ref="I29:J29"/>
    <mergeCell ref="E9:H9"/>
    <mergeCell ref="I38:J38"/>
    <mergeCell ref="E30:H30"/>
    <mergeCell ref="B27:D27"/>
    <mergeCell ref="B18:D18"/>
    <mergeCell ref="I31:J31"/>
    <mergeCell ref="E11:H11"/>
    <mergeCell ref="I40:J40"/>
  </mergeCells>
  <conditionalFormatting sqref="H4:H7">
    <cfRule type="containsText" priority="1" operator="containsText" dxfId="0" text="Atención, sobrepasaste el porcentaje que se recomienda para este tipo de gastos">
      <formula>NOT(ISERROR(SEARCH("Atención, sobrepasaste el porcentaje que se recomienda para este tipo de gastos",H4)))</formula>
    </cfRule>
  </conditionalFormatting>
  <dataValidations count="1">
    <dataValidation sqref="E10:H47" showDropDown="0" showInputMessage="1" showErrorMessage="1" allowBlank="1" type="list">
      <formula1>$N:$N</formula1>
    </dataValidation>
  </dataValidation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/>
  <dc:title xmlns:dc="http://purl.org/dc/elements/1.1/"/>
  <dc:description xmlns:dc="http://purl.org/dc/elements/1.1/"/>
  <dc:subject xmlns:dc="http://purl.org/dc/elements/1.1/"/>
  <dcterms:created xmlns:dcterms="http://purl.org/dc/terms/" xmlns:xsi="http://www.w3.org/2001/XMLSchema-instance" xsi:type="dcterms:W3CDTF">0001-01-01T00:00:00Z</dcterms:created>
  <dcterms:modified xmlns:dcterms="http://purl.org/dc/terms/" xmlns:xsi="http://www.w3.org/2001/XMLSchema-instance" xsi:type="dcterms:W3CDTF">2025-11-24T19:37:57Z</dcterms:modified>
  <cp:lastModifiedBy/>
</cp:coreProperties>
</file>