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merlilo\Documents\Dirección de Marca\1. Analista de Marca\2024\Academia del Ahorro\"/>
    </mc:Choice>
  </mc:AlternateContent>
  <xr:revisionPtr revIDLastSave="0" documentId="13_ncr:1_{BFCA918E-B351-4B56-BDE7-CB42C064D22D}" xr6:coauthVersionLast="47" xr6:coauthVersionMax="47" xr10:uidLastSave="{00000000-0000-0000-0000-000000000000}"/>
  <workbookProtection workbookAlgorithmName="SHA-512" workbookHashValue="sttj44gEu8I7jug8e0Kw6TvvDHiyjNreBa5RFplzaS3RPl1ttDrcS8nOCQdjMt0SZAXdzQaTDd4ww/Mnpsq+/w==" workbookSaltValue="T+PzQz+uDZGUEr7LMnQc6A==" workbookSpinCount="100000" lockStructure="1"/>
  <bookViews>
    <workbookView xWindow="-110" yWindow="-110" windowWidth="19420" windowHeight="10420" xr2:uid="{00000000-000D-0000-FFFF-FFFF00000000}"/>
  </bookViews>
  <sheets>
    <sheet name="Meta de ahorro 2024" sheetId="2" r:id="rId1"/>
  </sheets>
  <definedNames>
    <definedName name="_xlnm._FilterDatabase" localSheetId="0" hidden="1">'Meta de ahorro 2024'!$D$24:$F$32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4" i="2" l="1"/>
  <c r="N44" i="2" s="1"/>
  <c r="Q44" i="2" s="1"/>
  <c r="F72" i="2" l="1"/>
  <c r="F77" i="2"/>
  <c r="G77" i="2" s="1"/>
  <c r="K52" i="2" l="1"/>
  <c r="N52" i="2" s="1"/>
  <c r="Q52" i="2" s="1"/>
  <c r="K60" i="2" s="1"/>
  <c r="N60" i="2" s="1"/>
  <c r="Q60" i="2" s="1"/>
  <c r="K68" i="2" s="1"/>
  <c r="N68" i="2" s="1"/>
  <c r="Q68" i="2" s="1"/>
</calcChain>
</file>

<file path=xl/sharedStrings.xml><?xml version="1.0" encoding="utf-8"?>
<sst xmlns="http://schemas.openxmlformats.org/spreadsheetml/2006/main" count="82" uniqueCount="47">
  <si>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</si>
  <si>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</si>
  <si>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</si>
  <si>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</si>
  <si>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</si>
  <si>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</si>
  <si>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</si>
  <si>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</si>
  <si>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</si>
  <si>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</si>
  <si>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</si>
  <si>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</si>
  <si>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Agua.</t>
  </si>
  <si>
    <t>Luz.</t>
  </si>
  <si>
    <t>Internet.</t>
  </si>
  <si>
    <t>Gas.</t>
  </si>
  <si>
    <t>Otros.</t>
  </si>
  <si>
    <t>Alimentación.</t>
  </si>
  <si>
    <t>Obligaciones financieras</t>
  </si>
  <si>
    <t>Gastos ocasionales</t>
  </si>
  <si>
    <t>Seguros.</t>
  </si>
  <si>
    <t>Salida con amigos.</t>
  </si>
  <si>
    <t>Compras.</t>
  </si>
  <si>
    <t>Viajes.</t>
  </si>
  <si>
    <t>Ingresos mensuales:</t>
  </si>
  <si>
    <t>Gastos básicos</t>
  </si>
  <si>
    <t>Ahorro e inversión</t>
  </si>
  <si>
    <t>Consumo móvil.</t>
  </si>
  <si>
    <t>Tarjetas de crédito.</t>
  </si>
  <si>
    <t>Valor excedente</t>
  </si>
  <si>
    <t>Educación.</t>
  </si>
  <si>
    <t>Inversión.</t>
  </si>
  <si>
    <t>Ahorro.</t>
  </si>
  <si>
    <t>Ahorro Acumulado</t>
  </si>
  <si>
    <t>Adicional</t>
  </si>
  <si>
    <t>No tienes la capacidad para ahorrar esa cantidad de dinero. Puedes tener una meta alcanzable ajustando el tiempo en el que la quieres lograr o aumentando tu aporte mensual. Agrega estos cambios en tu calendario.</t>
  </si>
  <si>
    <t>La meta que te has propuesto es alcanzable dentro de los límites de tus ingresos y en relación al tiempo en el que deseas cumplirla. Es importante recordar que el logro de esta meta depende en gran medida de tu compromiso. ¡Persevera y no te desanimes!</t>
  </si>
  <si>
    <t>¡Tu meta es alcanzable!</t>
  </si>
  <si>
    <t>Precio de tu meta</t>
  </si>
  <si>
    <t>CALENDARIO DE AHORRO 2024</t>
  </si>
  <si>
    <t>Meta que deseas cumplir en 2024</t>
  </si>
  <si>
    <t>Ejemplo: comprar una moto</t>
  </si>
  <si>
    <t>¿En qué mes del 2024 deseas cumplir tu meta?</t>
  </si>
  <si>
    <t>Ahorro mensual que te recomendamos:</t>
  </si>
  <si>
    <t>Tu meta NO es alcanzable</t>
  </si>
  <si>
    <t>Alquiler vivienda.</t>
  </si>
  <si>
    <t>Préstamos / créditos.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</si>
</sst>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b/>
      <sz val="36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3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CF78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41">
    <border>
      <left/>
      <right/>
      <top/>
      <bottom/>
      <diagonal/>
    </border>
    <border>
      <left style="thin">
        <color rgb="FFFFC000"/>
      </left>
      <right/>
      <top style="thin">
        <color rgb="FFFFC000"/>
      </top>
      <bottom style="thin">
        <color rgb="FFFFC000"/>
      </bottom>
      <diagonal/>
    </border>
    <border>
      <left/>
      <right/>
      <top style="thin">
        <color rgb="FFFFC000"/>
      </top>
      <bottom style="thin">
        <color rgb="FFFFC000"/>
      </bottom>
      <diagonal/>
    </border>
    <border>
      <left/>
      <right style="thin">
        <color rgb="FFFFC000"/>
      </right>
      <top style="thin">
        <color rgb="FFFFC000"/>
      </top>
      <bottom style="thin">
        <color rgb="FFFFC000"/>
      </bottom>
      <diagonal/>
    </border>
    <border>
      <left style="thin">
        <color rgb="FFFFC000"/>
      </left>
      <right/>
      <top style="thin">
        <color rgb="FFFFC000"/>
      </top>
      <bottom/>
      <diagonal/>
    </border>
    <border>
      <left/>
      <right/>
      <top style="thin">
        <color rgb="FFFFC000"/>
      </top>
      <bottom/>
      <diagonal/>
    </border>
    <border>
      <left/>
      <right style="thin">
        <color rgb="FFFFC000"/>
      </right>
      <top style="thin">
        <color rgb="FFFFC000"/>
      </top>
      <bottom/>
      <diagonal/>
    </border>
    <border>
      <left style="thin">
        <color rgb="FFFFC000"/>
      </left>
      <right/>
      <top/>
      <bottom style="thin">
        <color rgb="FFFFC000"/>
      </bottom>
      <diagonal/>
    </border>
    <border>
      <left/>
      <right/>
      <top/>
      <bottom style="thin">
        <color rgb="FFFFC000"/>
      </bottom>
      <diagonal/>
    </border>
    <border>
      <left/>
      <right style="thin">
        <color rgb="FFFFC000"/>
      </right>
      <top/>
      <bottom style="thin">
        <color rgb="FFFFC000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medium">
        <color theme="7"/>
      </left>
      <right/>
      <top style="medium">
        <color theme="7"/>
      </top>
      <bottom/>
      <diagonal/>
    </border>
    <border>
      <left/>
      <right/>
      <top style="medium">
        <color theme="7"/>
      </top>
      <bottom/>
      <diagonal/>
    </border>
    <border>
      <left/>
      <right style="medium">
        <color theme="7"/>
      </right>
      <top style="medium">
        <color theme="7"/>
      </top>
      <bottom/>
      <diagonal/>
    </border>
    <border>
      <left style="medium">
        <color theme="7"/>
      </left>
      <right/>
      <top/>
      <bottom style="medium">
        <color theme="7"/>
      </bottom>
      <diagonal/>
    </border>
    <border>
      <left/>
      <right/>
      <top/>
      <bottom style="medium">
        <color theme="7"/>
      </bottom>
      <diagonal/>
    </border>
    <border>
      <left/>
      <right style="medium">
        <color theme="7"/>
      </right>
      <top/>
      <bottom style="medium">
        <color theme="7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/>
      <right style="medium">
        <color theme="1"/>
      </right>
      <top style="thin">
        <color theme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5">
    <xf numFmtId="0" fontId="0" fillId="0" borderId="0" xfId="0"/>
    <xf numFmtId="164" fontId="0" fillId="0" borderId="0" xfId="1" applyNumberFormat="1" applyFont="1"/>
    <xf numFmtId="0" fontId="2" fillId="0" borderId="0" xfId="0" applyFont="1"/>
    <xf numFmtId="0" fontId="4" fillId="0" borderId="0" xfId="0" applyFont="1"/>
    <xf numFmtId="164" fontId="2" fillId="0" borderId="0" xfId="1" applyNumberFormat="1" applyFont="1" applyAlignment="1">
      <alignment horizontal="center"/>
    </xf>
    <xf numFmtId="164" fontId="2" fillId="0" borderId="0" xfId="1" applyNumberFormat="1" applyFont="1" applyAlignment="1"/>
    <xf numFmtId="0" fontId="6" fillId="0" borderId="0" xfId="0" applyFont="1"/>
    <xf numFmtId="0" fontId="6" fillId="0" borderId="0" xfId="0" applyFont="1" applyAlignment="1">
      <alignment horizontal="center"/>
    </xf>
    <xf numFmtId="164" fontId="0" fillId="0" borderId="5" xfId="1" applyNumberFormat="1" applyFont="1" applyBorder="1"/>
    <xf numFmtId="164" fontId="0" fillId="0" borderId="6" xfId="1" applyNumberFormat="1" applyFont="1" applyBorder="1"/>
    <xf numFmtId="164" fontId="0" fillId="0" borderId="0" xfId="1" applyNumberFormat="1" applyFont="1" applyFill="1"/>
    <xf numFmtId="164" fontId="0" fillId="0" borderId="0" xfId="1" applyNumberFormat="1" applyFont="1" applyFill="1" applyBorder="1"/>
    <xf numFmtId="164" fontId="0" fillId="0" borderId="0" xfId="1" applyNumberFormat="1" applyFont="1" applyFill="1" applyBorder="1" applyAlignment="1">
      <alignment horizontal="center"/>
    </xf>
    <xf numFmtId="164" fontId="2" fillId="0" borderId="0" xfId="1" applyNumberFormat="1" applyFont="1" applyFill="1" applyBorder="1"/>
    <xf numFmtId="164" fontId="2" fillId="0" borderId="0" xfId="1" applyNumberFormat="1" applyFont="1" applyFill="1" applyBorder="1" applyAlignment="1">
      <alignment horizontal="center"/>
    </xf>
    <xf numFmtId="0" fontId="0" fillId="3" borderId="11" xfId="0" applyFill="1" applyBorder="1"/>
    <xf numFmtId="0" fontId="0" fillId="3" borderId="10" xfId="0" applyFill="1" applyBorder="1"/>
    <xf numFmtId="0" fontId="0" fillId="3" borderId="12" xfId="0" applyFill="1" applyBorder="1"/>
    <xf numFmtId="0" fontId="0" fillId="3" borderId="16" xfId="0" applyFill="1" applyBorder="1"/>
    <xf numFmtId="0" fontId="0" fillId="3" borderId="13" xfId="0" applyFill="1" applyBorder="1"/>
    <xf numFmtId="0" fontId="0" fillId="3" borderId="0" xfId="0" applyFill="1"/>
    <xf numFmtId="0" fontId="7" fillId="3" borderId="17" xfId="0" applyFont="1" applyFill="1" applyBorder="1" applyAlignment="1">
      <alignment horizontal="center" vertical="center"/>
    </xf>
    <xf numFmtId="0" fontId="0" fillId="3" borderId="17" xfId="0" applyFill="1" applyBorder="1"/>
    <xf numFmtId="164" fontId="2" fillId="3" borderId="17" xfId="1" applyNumberFormat="1" applyFont="1" applyFill="1" applyBorder="1" applyAlignment="1">
      <alignment horizontal="center"/>
    </xf>
    <xf numFmtId="164" fontId="2" fillId="3" borderId="17" xfId="1" applyNumberFormat="1" applyFont="1" applyFill="1" applyBorder="1"/>
    <xf numFmtId="164" fontId="0" fillId="3" borderId="17" xfId="1" applyNumberFormat="1" applyFont="1" applyFill="1" applyBorder="1" applyAlignment="1">
      <alignment horizontal="center"/>
    </xf>
    <xf numFmtId="164" fontId="0" fillId="3" borderId="17" xfId="1" applyNumberFormat="1" applyFont="1" applyFill="1" applyBorder="1" applyAlignment="1">
      <alignment horizontal="center" vertical="center"/>
    </xf>
    <xf numFmtId="164" fontId="2" fillId="3" borderId="17" xfId="1" applyNumberFormat="1" applyFont="1" applyFill="1" applyBorder="1" applyAlignment="1"/>
    <xf numFmtId="164" fontId="0" fillId="3" borderId="17" xfId="1" applyNumberFormat="1" applyFont="1" applyFill="1" applyBorder="1" applyAlignment="1">
      <alignment vertical="center"/>
    </xf>
    <xf numFmtId="164" fontId="0" fillId="3" borderId="17" xfId="1" applyNumberFormat="1" applyFont="1" applyFill="1" applyBorder="1"/>
    <xf numFmtId="164" fontId="0" fillId="3" borderId="0" xfId="1" applyNumberFormat="1" applyFont="1" applyFill="1" applyBorder="1" applyAlignment="1">
      <alignment horizontal="center"/>
    </xf>
    <xf numFmtId="164" fontId="2" fillId="3" borderId="0" xfId="1" applyNumberFormat="1" applyFont="1" applyFill="1" applyBorder="1"/>
    <xf numFmtId="164" fontId="2" fillId="3" borderId="0" xfId="1" applyNumberFormat="1" applyFont="1" applyFill="1" applyBorder="1" applyAlignment="1">
      <alignment horizontal="center"/>
    </xf>
    <xf numFmtId="164" fontId="0" fillId="3" borderId="0" xfId="1" applyNumberFormat="1" applyFont="1" applyFill="1" applyBorder="1"/>
    <xf numFmtId="0" fontId="0" fillId="3" borderId="14" xfId="0" applyFill="1" applyBorder="1"/>
    <xf numFmtId="0" fontId="0" fillId="3" borderId="15" xfId="0" applyFill="1" applyBorder="1"/>
    <xf numFmtId="164" fontId="0" fillId="0" borderId="16" xfId="1" applyNumberFormat="1" applyFont="1" applyBorder="1" applyAlignment="1">
      <alignment horizontal="center"/>
    </xf>
    <xf numFmtId="164" fontId="0" fillId="0" borderId="17" xfId="1" applyNumberFormat="1" applyFont="1" applyBorder="1" applyAlignment="1">
      <alignment horizontal="center"/>
    </xf>
    <xf numFmtId="164" fontId="2" fillId="0" borderId="10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64" fontId="2" fillId="0" borderId="10" xfId="1" applyNumberFormat="1" applyFont="1" applyBorder="1"/>
    <xf numFmtId="164" fontId="2" fillId="0" borderId="12" xfId="1" applyNumberFormat="1" applyFont="1" applyBorder="1"/>
    <xf numFmtId="0" fontId="0" fillId="0" borderId="1" xfId="0" applyBorder="1" applyAlignment="1">
      <alignment horizontal="left" vertical="center"/>
    </xf>
    <xf numFmtId="0" fontId="2" fillId="0" borderId="0" xfId="0" applyFont="1" applyAlignment="1">
      <alignment horizontal="center" wrapText="1"/>
    </xf>
    <xf numFmtId="164" fontId="2" fillId="0" borderId="0" xfId="1" applyNumberFormat="1" applyFont="1" applyBorder="1" applyAlignment="1" applyProtection="1">
      <alignment horizontal="center" vertical="center"/>
      <protection hidden="1"/>
    </xf>
    <xf numFmtId="0" fontId="3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8" fillId="5" borderId="0" xfId="0" applyFont="1" applyFill="1" applyAlignment="1">
      <alignment horizontal="right" vertical="center"/>
    </xf>
    <xf numFmtId="0" fontId="10" fillId="0" borderId="0" xfId="0" applyFont="1" applyAlignment="1">
      <alignment horizontal="left" vertical="top" wrapText="1"/>
    </xf>
    <xf numFmtId="164" fontId="0" fillId="0" borderId="39" xfId="1" applyNumberFormat="1" applyFont="1" applyBorder="1" applyAlignment="1">
      <alignment horizontal="center" vertical="center"/>
    </xf>
    <xf numFmtId="164" fontId="0" fillId="0" borderId="13" xfId="1" applyNumberFormat="1" applyFont="1" applyBorder="1" applyAlignment="1">
      <alignment horizontal="center" vertical="center"/>
    </xf>
    <xf numFmtId="164" fontId="0" fillId="0" borderId="40" xfId="1" applyNumberFormat="1" applyFont="1" applyBorder="1" applyAlignment="1" applyProtection="1">
      <alignment horizontal="center" vertical="center"/>
      <protection locked="0"/>
    </xf>
    <xf numFmtId="164" fontId="0" fillId="0" borderId="15" xfId="1" applyNumberFormat="1" applyFont="1" applyBorder="1" applyAlignment="1" applyProtection="1">
      <alignment horizontal="center" vertical="center"/>
      <protection locked="0"/>
    </xf>
    <xf numFmtId="164" fontId="0" fillId="0" borderId="40" xfId="1" applyNumberFormat="1" applyFont="1" applyBorder="1" applyAlignment="1">
      <alignment horizontal="center" vertical="center"/>
    </xf>
    <xf numFmtId="164" fontId="0" fillId="0" borderId="15" xfId="1" applyNumberFormat="1" applyFont="1" applyBorder="1" applyAlignment="1">
      <alignment horizontal="center" vertical="center"/>
    </xf>
    <xf numFmtId="164" fontId="0" fillId="0" borderId="18" xfId="1" applyNumberFormat="1" applyFont="1" applyBorder="1" applyAlignment="1" applyProtection="1">
      <alignment horizontal="center" vertical="center"/>
      <protection hidden="1"/>
    </xf>
    <xf numFmtId="164" fontId="0" fillId="0" borderId="19" xfId="1" applyNumberFormat="1" applyFont="1" applyBorder="1" applyAlignment="1" applyProtection="1">
      <alignment horizontal="center" vertical="center"/>
      <protection hidden="1"/>
    </xf>
    <xf numFmtId="164" fontId="2" fillId="0" borderId="16" xfId="1" applyNumberFormat="1" applyFont="1" applyBorder="1" applyAlignment="1">
      <alignment horizontal="center"/>
    </xf>
    <xf numFmtId="164" fontId="2" fillId="0" borderId="17" xfId="1" applyNumberFormat="1" applyFont="1" applyBorder="1" applyAlignment="1">
      <alignment horizontal="center"/>
    </xf>
    <xf numFmtId="164" fontId="0" fillId="4" borderId="2" xfId="1" applyNumberFormat="1" applyFont="1" applyFill="1" applyBorder="1" applyAlignment="1" applyProtection="1">
      <alignment horizontal="center"/>
      <protection locked="0"/>
    </xf>
    <xf numFmtId="164" fontId="0" fillId="4" borderId="3" xfId="1" applyNumberFormat="1" applyFont="1" applyFill="1" applyBorder="1" applyAlignment="1" applyProtection="1">
      <alignment horizontal="center"/>
      <protection locked="0"/>
    </xf>
    <xf numFmtId="0" fontId="5" fillId="2" borderId="0" xfId="0" applyFont="1" applyFill="1" applyAlignment="1">
      <alignment horizontal="center" vertical="center" textRotation="90" wrapText="1"/>
    </xf>
    <xf numFmtId="164" fontId="2" fillId="2" borderId="22" xfId="1" applyNumberFormat="1" applyFont="1" applyFill="1" applyBorder="1" applyAlignment="1">
      <alignment horizontal="center"/>
    </xf>
    <xf numFmtId="164" fontId="2" fillId="2" borderId="23" xfId="1" applyNumberFormat="1" applyFont="1" applyFill="1" applyBorder="1" applyAlignment="1">
      <alignment horizontal="center"/>
    </xf>
    <xf numFmtId="164" fontId="2" fillId="2" borderId="20" xfId="1" applyNumberFormat="1" applyFont="1" applyFill="1" applyBorder="1" applyAlignment="1">
      <alignment horizontal="center"/>
    </xf>
    <xf numFmtId="164" fontId="2" fillId="2" borderId="21" xfId="1" applyNumberFormat="1" applyFont="1" applyFill="1" applyBorder="1" applyAlignment="1">
      <alignment horizontal="center"/>
    </xf>
    <xf numFmtId="164" fontId="2" fillId="0" borderId="35" xfId="1" applyNumberFormat="1" applyFont="1" applyBorder="1" applyAlignment="1" applyProtection="1">
      <alignment horizontal="center" vertical="center"/>
      <protection hidden="1"/>
    </xf>
    <xf numFmtId="164" fontId="2" fillId="0" borderId="38" xfId="1" applyNumberFormat="1" applyFont="1" applyBorder="1" applyAlignment="1" applyProtection="1">
      <alignment horizontal="center" vertical="center"/>
      <protection hidden="1"/>
    </xf>
    <xf numFmtId="164" fontId="8" fillId="6" borderId="34" xfId="1" applyNumberFormat="1" applyFont="1" applyFill="1" applyBorder="1" applyAlignment="1" applyProtection="1">
      <alignment horizontal="center" vertical="center"/>
      <protection hidden="1"/>
    </xf>
    <xf numFmtId="164" fontId="8" fillId="6" borderId="37" xfId="1" applyNumberFormat="1" applyFont="1" applyFill="1" applyBorder="1" applyAlignment="1" applyProtection="1">
      <alignment horizontal="center" vertical="center"/>
      <protection hidden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164" fontId="0" fillId="4" borderId="8" xfId="1" applyNumberFormat="1" applyFont="1" applyFill="1" applyBorder="1" applyAlignment="1" applyProtection="1">
      <alignment horizontal="center"/>
      <protection locked="0"/>
    </xf>
    <xf numFmtId="164" fontId="0" fillId="4" borderId="9" xfId="1" applyNumberFormat="1" applyFont="1" applyFill="1" applyBorder="1" applyAlignment="1" applyProtection="1">
      <alignment horizontal="center"/>
      <protection locked="0"/>
    </xf>
    <xf numFmtId="164" fontId="8" fillId="5" borderId="0" xfId="1" applyNumberFormat="1" applyFont="1" applyFill="1" applyAlignment="1" applyProtection="1">
      <alignment horizontal="center"/>
      <protection hidden="1"/>
    </xf>
    <xf numFmtId="164" fontId="0" fillId="4" borderId="2" xfId="1" applyNumberFormat="1" applyFont="1" applyFill="1" applyBorder="1" applyAlignment="1" applyProtection="1">
      <alignment horizontal="center" vertical="center"/>
      <protection locked="0"/>
    </xf>
    <xf numFmtId="164" fontId="0" fillId="4" borderId="3" xfId="1" applyNumberFormat="1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164" fontId="0" fillId="4" borderId="25" xfId="1" applyNumberFormat="1" applyFont="1" applyFill="1" applyBorder="1" applyAlignment="1" applyProtection="1">
      <alignment horizontal="center"/>
      <protection locked="0"/>
    </xf>
    <xf numFmtId="164" fontId="0" fillId="4" borderId="26" xfId="1" applyNumberFormat="1" applyFont="1" applyFill="1" applyBorder="1" applyAlignment="1" applyProtection="1">
      <alignment horizontal="center"/>
      <protection locked="0"/>
    </xf>
    <xf numFmtId="0" fontId="2" fillId="0" borderId="27" xfId="0" applyFont="1" applyBorder="1" applyAlignment="1">
      <alignment wrapText="1"/>
    </xf>
    <xf numFmtId="0" fontId="2" fillId="0" borderId="28" xfId="0" applyFont="1" applyBorder="1" applyAlignment="1">
      <alignment wrapText="1"/>
    </xf>
    <xf numFmtId="0" fontId="2" fillId="0" borderId="30" xfId="0" applyFont="1" applyBorder="1" applyAlignment="1">
      <alignment wrapText="1"/>
    </xf>
    <xf numFmtId="0" fontId="2" fillId="0" borderId="31" xfId="0" applyFont="1" applyBorder="1" applyAlignment="1">
      <alignment wrapText="1"/>
    </xf>
    <xf numFmtId="164" fontId="1" fillId="4" borderId="25" xfId="1" applyNumberFormat="1" applyFont="1" applyFill="1" applyBorder="1" applyAlignment="1" applyProtection="1">
      <alignment horizontal="center"/>
      <protection locked="0"/>
    </xf>
    <xf numFmtId="164" fontId="1" fillId="4" borderId="26" xfId="1" applyNumberFormat="1" applyFont="1" applyFill="1" applyBorder="1" applyAlignment="1" applyProtection="1">
      <alignment horizontal="center"/>
      <protection locked="0"/>
    </xf>
    <xf numFmtId="164" fontId="2" fillId="4" borderId="28" xfId="1" applyNumberFormat="1" applyFont="1" applyFill="1" applyBorder="1" applyAlignment="1" applyProtection="1">
      <alignment horizontal="center" vertical="center"/>
      <protection locked="0"/>
    </xf>
    <xf numFmtId="164" fontId="2" fillId="4" borderId="29" xfId="1" applyNumberFormat="1" applyFont="1" applyFill="1" applyBorder="1" applyAlignment="1" applyProtection="1">
      <alignment horizontal="center" vertical="center"/>
      <protection locked="0"/>
    </xf>
    <xf numFmtId="164" fontId="2" fillId="4" borderId="31" xfId="1" applyNumberFormat="1" applyFont="1" applyFill="1" applyBorder="1" applyAlignment="1" applyProtection="1">
      <alignment horizontal="center" vertical="center"/>
      <protection locked="0"/>
    </xf>
    <xf numFmtId="164" fontId="2" fillId="4" borderId="32" xfId="1" applyNumberFormat="1" applyFont="1" applyFill="1" applyBorder="1" applyAlignment="1" applyProtection="1">
      <alignment horizontal="center" vertical="center"/>
      <protection locked="0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6" fillId="4" borderId="30" xfId="0" applyFont="1" applyFill="1" applyBorder="1" applyAlignment="1" applyProtection="1">
      <alignment horizontal="center"/>
      <protection locked="0"/>
    </xf>
    <xf numFmtId="0" fontId="6" fillId="4" borderId="31" xfId="0" applyFont="1" applyFill="1" applyBorder="1" applyAlignment="1" applyProtection="1">
      <alignment horizontal="center"/>
      <protection locked="0"/>
    </xf>
    <xf numFmtId="0" fontId="6" fillId="4" borderId="32" xfId="0" applyFont="1" applyFill="1" applyBorder="1" applyAlignment="1" applyProtection="1">
      <alignment horizontal="center"/>
      <protection locked="0"/>
    </xf>
    <xf numFmtId="0" fontId="3" fillId="0" borderId="0" xfId="1" applyNumberFormat="1" applyFont="1" applyFill="1" applyAlignment="1">
      <alignment horizontal="center" vertical="center" wrapText="1"/>
    </xf>
    <xf numFmtId="0" fontId="8" fillId="0" borderId="0" xfId="1" applyNumberFormat="1" applyFont="1" applyFill="1" applyAlignment="1">
      <alignment horizontal="center"/>
    </xf>
    <xf numFmtId="0" fontId="3" fillId="0" borderId="0" xfId="0" applyFont="1" applyAlignment="1">
      <alignment horizontal="center" vertical="center" wrapText="1"/>
    </xf>
    <xf numFmtId="164" fontId="8" fillId="0" borderId="0" xfId="1" applyNumberFormat="1" applyFont="1" applyFill="1" applyAlignment="1">
      <alignment horizontal="center"/>
    </xf>
    <xf numFmtId="0" fontId="10" fillId="0" borderId="0" xfId="0" applyFont="1" applyAlignment="1">
      <alignment horizontal="left" vertical="top" wrapText="1"/>
    </xf>
    <xf numFmtId="0" fontId="11" fillId="2" borderId="0" xfId="0" applyFont="1" applyFill="1" applyAlignment="1">
      <alignment horizontal="center" vertical="center"/>
    </xf>
  </cellXfs>
  <cellStyles count="2">
    <cellStyle name="Moneda" xfId="1" builtinId="4"/>
    <cellStyle name="Normal" xfId="0" builtinId="0"/>
  </cellStyles>
  <dxfs count="1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00B050"/>
        </patternFill>
      </fill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  <vertical/>
        <horizontal/>
      </border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CF78C"/>
      <color rgb="FFECE7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187344</xdr:colOff>
      <xdr:row>0</xdr:row>
      <xdr:rowOff>165652</xdr:rowOff>
    </xdr:from>
    <xdr:to>
      <xdr:col>17</xdr:col>
      <xdr:colOff>855829</xdr:colOff>
      <xdr:row>21</xdr:row>
      <xdr:rowOff>191403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9409" y="165652"/>
          <a:ext cx="10027833" cy="4332708"/>
        </a:xfrm>
        <a:prstGeom prst="rect">
          <a:avLst/>
        </a:prstGeom>
      </xdr:spPr>
    </xdr:pic>
    <xdr:clientData/>
  </xdr:twoCellAnchor>
  <xdr:twoCellAnchor>
    <xdr:from>
      <xdr:col>1</xdr:col>
      <xdr:colOff>416719</xdr:colOff>
      <xdr:row>22</xdr:row>
      <xdr:rowOff>178594</xdr:rowOff>
    </xdr:from>
    <xdr:to>
      <xdr:col>2</xdr:col>
      <xdr:colOff>148828</xdr:colOff>
      <xdr:row>26</xdr:row>
      <xdr:rowOff>9922</xdr:rowOff>
    </xdr:to>
    <xdr:sp macro="" textlink="">
      <xdr:nvSpPr>
        <xdr:cNvPr id="4" name="Elips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180703" y="4593828"/>
          <a:ext cx="496094" cy="506016"/>
        </a:xfrm>
        <a:prstGeom prst="ellipse">
          <a:avLst/>
        </a:prstGeom>
        <a:solidFill>
          <a:srgbClr val="FFC000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2800" b="1"/>
            <a:t>1</a:t>
          </a:r>
        </a:p>
      </xdr:txBody>
    </xdr:sp>
    <xdr:clientData/>
  </xdr:twoCellAnchor>
  <xdr:twoCellAnchor>
    <xdr:from>
      <xdr:col>1</xdr:col>
      <xdr:colOff>440134</xdr:colOff>
      <xdr:row>34</xdr:row>
      <xdr:rowOff>43260</xdr:rowOff>
    </xdr:from>
    <xdr:to>
      <xdr:col>2</xdr:col>
      <xdr:colOff>172243</xdr:colOff>
      <xdr:row>37</xdr:row>
      <xdr:rowOff>192088</xdr:rowOff>
    </xdr:to>
    <xdr:sp macro="" textlink="">
      <xdr:nvSpPr>
        <xdr:cNvPr id="10" name="Elips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204118" y="6284119"/>
          <a:ext cx="496094" cy="506016"/>
        </a:xfrm>
        <a:prstGeom prst="ellipse">
          <a:avLst/>
        </a:prstGeom>
        <a:solidFill>
          <a:srgbClr val="FFC000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2800" b="1"/>
            <a:t>2</a:t>
          </a:r>
        </a:p>
      </xdr:txBody>
    </xdr:sp>
    <xdr:clientData/>
  </xdr:twoCellAnchor>
  <xdr:twoCellAnchor>
    <xdr:from>
      <xdr:col>1</xdr:col>
      <xdr:colOff>228204</xdr:colOff>
      <xdr:row>75</xdr:row>
      <xdr:rowOff>119062</xdr:rowOff>
    </xdr:from>
    <xdr:to>
      <xdr:col>1</xdr:col>
      <xdr:colOff>724298</xdr:colOff>
      <xdr:row>78</xdr:row>
      <xdr:rowOff>49609</xdr:rowOff>
    </xdr:to>
    <xdr:sp macro="" textlink="">
      <xdr:nvSpPr>
        <xdr:cNvPr id="11" name="Elips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992188" y="12342812"/>
          <a:ext cx="496094" cy="506016"/>
        </a:xfrm>
        <a:prstGeom prst="ellipse">
          <a:avLst/>
        </a:prstGeom>
        <a:solidFill>
          <a:srgbClr val="FFC000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2800" b="1"/>
            <a:t>3</a:t>
          </a:r>
        </a:p>
      </xdr:txBody>
    </xdr:sp>
    <xdr:clientData/>
  </xdr:twoCellAnchor>
  <xdr:twoCellAnchor>
    <xdr:from>
      <xdr:col>7</xdr:col>
      <xdr:colOff>73025</xdr:colOff>
      <xdr:row>30</xdr:row>
      <xdr:rowOff>73026</xdr:rowOff>
    </xdr:from>
    <xdr:to>
      <xdr:col>10</xdr:col>
      <xdr:colOff>321072</xdr:colOff>
      <xdr:row>33</xdr:row>
      <xdr:rowOff>82948</xdr:rowOff>
    </xdr:to>
    <xdr:sp macro="" textlink="">
      <xdr:nvSpPr>
        <xdr:cNvPr id="12" name="Elips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591697" y="5698729"/>
          <a:ext cx="496094" cy="506016"/>
        </a:xfrm>
        <a:prstGeom prst="ellipse">
          <a:avLst/>
        </a:prstGeom>
        <a:solidFill>
          <a:srgbClr val="FFC000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2800" b="1"/>
            <a:t>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Y83"/>
  <sheetViews>
    <sheetView showGridLines="0" tabSelected="1" topLeftCell="B59" zoomScale="96" zoomScaleNormal="96" zoomScaleSheetLayoutView="71" workbookViewId="0">
      <selection activeCell="L45" sqref="L45:L46"/>
    </sheetView>
  </sheetViews>
  <sheetFormatPr baseColWidth="10" defaultRowHeight="14.5" x14ac:dyDescent="0.35"/>
  <cols>
    <col min="3" max="3" width="2.81640625" customWidth="1"/>
    <col min="4" max="4" width="6.453125" style="3" customWidth="1"/>
    <col min="5" max="5" width="21" style="46" customWidth="1"/>
    <col min="6" max="6" width="22.81640625" customWidth="1"/>
    <col min="7" max="7" width="21.7265625" customWidth="1"/>
    <col min="8" max="8" width="2" customWidth="1"/>
    <col min="9" max="9" width="0.54296875" customWidth="1"/>
    <col min="10" max="10" width="1.1796875" customWidth="1"/>
    <col min="11" max="11" width="11.7265625" customWidth="1"/>
    <col min="12" max="12" width="16.1796875" customWidth="1"/>
    <col min="13" max="13" width="1.453125" customWidth="1"/>
    <col min="14" max="14" width="11.7265625" customWidth="1"/>
    <col min="15" max="15" width="15.54296875" customWidth="1"/>
    <col min="16" max="16" width="0.81640625" customWidth="1"/>
    <col min="17" max="17" width="13.81640625" customWidth="1"/>
    <col min="18" max="18" width="14.26953125" customWidth="1"/>
    <col min="19" max="19" width="1.7265625" customWidth="1"/>
    <col min="20" max="20" width="12" bestFit="1" customWidth="1"/>
    <col min="21" max="21" width="3.7265625" customWidth="1"/>
    <col min="24" max="24" width="11.453125" style="45"/>
  </cols>
  <sheetData>
    <row r="4" spans="2:24" ht="14.25" customHeight="1" x14ac:dyDescent="0.35">
      <c r="X4" s="45" t="s">
        <v>0</v>
      </c>
    </row>
    <row r="5" spans="2:24" x14ac:dyDescent="0.35">
      <c r="X5" s="45" t="s">
        <v>1</v>
      </c>
    </row>
    <row r="6" spans="2:24" x14ac:dyDescent="0.35">
      <c r="X6" s="45" t="s">
        <v>2</v>
      </c>
    </row>
    <row r="7" spans="2:24" x14ac:dyDescent="0.35"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X7" s="45" t="s">
        <v>3</v>
      </c>
    </row>
    <row r="8" spans="2:24" x14ac:dyDescent="0.35"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X8" s="45" t="s">
        <v>4</v>
      </c>
    </row>
    <row r="9" spans="2:24" ht="17.149999999999999" customHeight="1" x14ac:dyDescent="0.35"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X9" s="45" t="s">
        <v>5</v>
      </c>
    </row>
    <row r="10" spans="2:24" ht="17.149999999999999" customHeight="1" x14ac:dyDescent="0.35"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</row>
    <row r="11" spans="2:24" ht="17.149999999999999" customHeight="1" x14ac:dyDescent="0.35"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</row>
    <row r="12" spans="2:24" ht="16.5" customHeight="1" x14ac:dyDescent="0.35"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</row>
    <row r="13" spans="2:24" ht="17.149999999999999" customHeight="1" x14ac:dyDescent="0.35"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</row>
    <row r="14" spans="2:24" ht="17.149999999999999" customHeight="1" x14ac:dyDescent="0.35"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</row>
    <row r="15" spans="2:24" ht="17.149999999999999" customHeight="1" x14ac:dyDescent="0.35"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</row>
    <row r="16" spans="2:24" ht="17.149999999999999" customHeight="1" x14ac:dyDescent="0.35"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</row>
    <row r="17" spans="2:24" ht="17.149999999999999" customHeight="1" x14ac:dyDescent="0.35"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</row>
    <row r="18" spans="2:24" ht="17.149999999999999" customHeight="1" x14ac:dyDescent="0.35"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</row>
    <row r="19" spans="2:24" ht="17.149999999999999" customHeight="1" x14ac:dyDescent="0.35"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</row>
    <row r="20" spans="2:24" ht="17.149999999999999" customHeight="1" x14ac:dyDescent="0.35"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</row>
    <row r="21" spans="2:24" ht="17.149999999999999" customHeight="1" x14ac:dyDescent="0.35"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</row>
    <row r="22" spans="2:24" ht="17.149999999999999" customHeight="1" x14ac:dyDescent="0.35"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</row>
    <row r="23" spans="2:24" ht="15" thickBot="1" x14ac:dyDescent="0.4">
      <c r="X23" s="45" t="s">
        <v>6</v>
      </c>
    </row>
    <row r="24" spans="2:24" ht="15.75" customHeight="1" thickBot="1" x14ac:dyDescent="0.4">
      <c r="D24" s="87" t="s">
        <v>24</v>
      </c>
      <c r="E24" s="88"/>
      <c r="F24" s="91">
        <v>3000000</v>
      </c>
      <c r="G24" s="92"/>
      <c r="H24" s="10"/>
      <c r="I24" s="10"/>
      <c r="J24" s="10"/>
      <c r="X24" s="45" t="s">
        <v>7</v>
      </c>
    </row>
    <row r="25" spans="2:24" ht="6.75" customHeight="1" thickBot="1" x14ac:dyDescent="0.4">
      <c r="D25" s="2"/>
      <c r="E25" s="47"/>
      <c r="F25" s="5"/>
      <c r="H25" s="10"/>
      <c r="I25" s="10"/>
      <c r="J25" s="10"/>
      <c r="X25" s="45" t="s">
        <v>8</v>
      </c>
    </row>
    <row r="26" spans="2:24" x14ac:dyDescent="0.35">
      <c r="D26" s="103" t="s">
        <v>40</v>
      </c>
      <c r="E26" s="104"/>
      <c r="F26" s="104"/>
      <c r="G26" s="105"/>
      <c r="H26" s="10"/>
      <c r="I26" s="10"/>
      <c r="J26" s="10"/>
      <c r="S26" s="10"/>
      <c r="T26" s="10"/>
      <c r="U26" s="10"/>
      <c r="X26" s="45" t="s">
        <v>9</v>
      </c>
    </row>
    <row r="27" spans="2:24" ht="15" thickBot="1" x14ac:dyDescent="0.4">
      <c r="D27" s="106" t="s">
        <v>41</v>
      </c>
      <c r="E27" s="107"/>
      <c r="F27" s="107"/>
      <c r="G27" s="108"/>
      <c r="H27" s="10"/>
      <c r="I27" s="10"/>
      <c r="J27" s="10"/>
      <c r="T27" s="11"/>
      <c r="U27" s="11"/>
      <c r="V27" s="11"/>
      <c r="X27" s="45" t="s">
        <v>10</v>
      </c>
    </row>
    <row r="28" spans="2:24" ht="5.25" customHeight="1" thickBot="1" x14ac:dyDescent="0.4">
      <c r="D28" s="7"/>
      <c r="E28" s="48"/>
      <c r="F28" s="7"/>
      <c r="V28" s="11"/>
      <c r="X28" s="45" t="s">
        <v>11</v>
      </c>
    </row>
    <row r="29" spans="2:24" ht="15" thickBot="1" x14ac:dyDescent="0.4">
      <c r="D29" s="89" t="s">
        <v>38</v>
      </c>
      <c r="E29" s="90"/>
      <c r="F29" s="97"/>
      <c r="G29" s="98"/>
      <c r="V29" s="13"/>
    </row>
    <row r="30" spans="2:24" ht="5.25" customHeight="1" thickBot="1" x14ac:dyDescent="0.4">
      <c r="D30" s="6"/>
      <c r="E30" s="49"/>
      <c r="F30" s="4"/>
      <c r="G30" s="4"/>
      <c r="V30" s="13"/>
    </row>
    <row r="31" spans="2:24" ht="15" customHeight="1" x14ac:dyDescent="0.35">
      <c r="D31" s="93" t="s">
        <v>42</v>
      </c>
      <c r="E31" s="94"/>
      <c r="F31" s="99"/>
      <c r="G31" s="100"/>
      <c r="V31" s="14"/>
    </row>
    <row r="32" spans="2:24" ht="15" customHeight="1" thickBot="1" x14ac:dyDescent="0.4">
      <c r="D32" s="95"/>
      <c r="E32" s="96"/>
      <c r="F32" s="101"/>
      <c r="G32" s="102"/>
      <c r="V32" s="12"/>
      <c r="W32" s="12"/>
    </row>
    <row r="33" spans="4:25" ht="9.75" customHeight="1" x14ac:dyDescent="0.35">
      <c r="D33" s="43"/>
      <c r="E33" s="50"/>
      <c r="F33" s="44"/>
      <c r="G33" s="44"/>
      <c r="V33" s="12"/>
    </row>
    <row r="34" spans="4:25" ht="9.75" customHeight="1" thickBot="1" x14ac:dyDescent="0.4">
      <c r="D34" s="43"/>
      <c r="E34" s="50"/>
      <c r="F34" s="44"/>
      <c r="G34" s="44"/>
      <c r="V34" s="12"/>
    </row>
    <row r="35" spans="4:25" ht="6.75" customHeight="1" x14ac:dyDescent="0.35">
      <c r="J35" s="16"/>
      <c r="K35" s="15"/>
      <c r="L35" s="15"/>
      <c r="M35" s="15"/>
      <c r="N35" s="15"/>
      <c r="O35" s="15"/>
      <c r="P35" s="15"/>
      <c r="Q35" s="15"/>
      <c r="R35" s="15"/>
      <c r="S35" s="17"/>
      <c r="V35" s="12"/>
    </row>
    <row r="36" spans="4:25" ht="16.5" customHeight="1" x14ac:dyDescent="0.35">
      <c r="D36" s="69" t="s">
        <v>26</v>
      </c>
      <c r="E36" s="42" t="s">
        <v>32</v>
      </c>
      <c r="F36" s="67">
        <v>0</v>
      </c>
      <c r="G36" s="68"/>
      <c r="J36" s="18"/>
      <c r="K36" s="114" t="s">
        <v>39</v>
      </c>
      <c r="L36" s="114"/>
      <c r="M36" s="114"/>
      <c r="N36" s="114"/>
      <c r="O36" s="114"/>
      <c r="P36" s="114"/>
      <c r="Q36" s="114"/>
      <c r="R36" s="114"/>
      <c r="S36" s="21"/>
    </row>
    <row r="37" spans="4:25" ht="4.5" customHeight="1" x14ac:dyDescent="0.35">
      <c r="D37" s="69"/>
      <c r="E37" s="51"/>
      <c r="F37" s="1"/>
      <c r="G37" s="1"/>
      <c r="J37" s="18"/>
      <c r="K37" s="114"/>
      <c r="L37" s="114"/>
      <c r="M37" s="114"/>
      <c r="N37" s="114"/>
      <c r="O37" s="114"/>
      <c r="P37" s="114"/>
      <c r="Q37" s="114"/>
      <c r="R37" s="114"/>
      <c r="S37" s="21"/>
    </row>
    <row r="38" spans="4:25" ht="15.75" customHeight="1" x14ac:dyDescent="0.35">
      <c r="D38" s="69"/>
      <c r="E38" s="42" t="s">
        <v>31</v>
      </c>
      <c r="F38" s="67">
        <v>0</v>
      </c>
      <c r="G38" s="68"/>
      <c r="J38" s="18"/>
      <c r="K38" s="114"/>
      <c r="L38" s="114"/>
      <c r="M38" s="114"/>
      <c r="N38" s="114"/>
      <c r="O38" s="114"/>
      <c r="P38" s="114"/>
      <c r="Q38" s="114"/>
      <c r="R38" s="114"/>
      <c r="S38" s="21"/>
    </row>
    <row r="39" spans="4:25" ht="4.5" customHeight="1" thickBot="1" x14ac:dyDescent="0.4">
      <c r="D39" s="69"/>
      <c r="E39" s="51"/>
      <c r="F39" s="1"/>
      <c r="G39" s="1"/>
      <c r="J39" s="18"/>
      <c r="K39" s="20"/>
      <c r="L39" s="20"/>
      <c r="M39" s="20"/>
      <c r="N39" s="20"/>
      <c r="O39" s="20"/>
      <c r="P39" s="20"/>
      <c r="Q39" s="20"/>
      <c r="R39" s="20"/>
      <c r="S39" s="22"/>
      <c r="Y39" s="45"/>
    </row>
    <row r="40" spans="4:25" ht="15" thickBot="1" x14ac:dyDescent="0.4">
      <c r="D40" s="69"/>
      <c r="E40" s="42" t="s">
        <v>30</v>
      </c>
      <c r="F40" s="67">
        <v>0</v>
      </c>
      <c r="G40" s="68"/>
      <c r="J40" s="18"/>
      <c r="K40" s="70" t="s">
        <v>0</v>
      </c>
      <c r="L40" s="71"/>
      <c r="M40" s="20"/>
      <c r="N40" s="70" t="s">
        <v>1</v>
      </c>
      <c r="O40" s="71"/>
      <c r="P40" s="31"/>
      <c r="Q40" s="70" t="s">
        <v>2</v>
      </c>
      <c r="R40" s="71"/>
      <c r="S40" s="23"/>
      <c r="Y40" s="45"/>
    </row>
    <row r="41" spans="4:25" ht="5.25" customHeight="1" x14ac:dyDescent="0.35">
      <c r="E41" s="52"/>
      <c r="F41" s="2"/>
      <c r="J41" s="18"/>
      <c r="K41" s="40"/>
      <c r="L41" s="41"/>
      <c r="M41" s="31"/>
      <c r="N41" s="40"/>
      <c r="O41" s="41"/>
      <c r="P41" s="31"/>
      <c r="Q41" s="40"/>
      <c r="R41" s="41"/>
      <c r="S41" s="24"/>
      <c r="Y41" s="45"/>
    </row>
    <row r="42" spans="4:25" x14ac:dyDescent="0.35">
      <c r="D42" s="69" t="s">
        <v>25</v>
      </c>
      <c r="E42" s="42" t="s">
        <v>17</v>
      </c>
      <c r="F42" s="67">
        <v>0</v>
      </c>
      <c r="G42" s="68"/>
      <c r="J42" s="18"/>
      <c r="K42" s="65" t="s">
        <v>33</v>
      </c>
      <c r="L42" s="66"/>
      <c r="M42" s="32"/>
      <c r="N42" s="65" t="s">
        <v>33</v>
      </c>
      <c r="O42" s="66"/>
      <c r="P42" s="32"/>
      <c r="Q42" s="65" t="s">
        <v>33</v>
      </c>
      <c r="R42" s="66"/>
      <c r="S42" s="23"/>
      <c r="Y42" s="45"/>
    </row>
    <row r="43" spans="4:25" ht="6" customHeight="1" x14ac:dyDescent="0.35">
      <c r="D43" s="69"/>
      <c r="E43" s="51"/>
      <c r="F43" s="1"/>
      <c r="G43" s="1"/>
      <c r="J43" s="18"/>
      <c r="K43" s="36"/>
      <c r="L43" s="37"/>
      <c r="M43" s="30"/>
      <c r="N43" s="36"/>
      <c r="O43" s="37"/>
      <c r="P43" s="30"/>
      <c r="Q43" s="36"/>
      <c r="R43" s="37"/>
      <c r="S43" s="25"/>
      <c r="Y43" s="45"/>
    </row>
    <row r="44" spans="4:25" x14ac:dyDescent="0.35">
      <c r="D44" s="69"/>
      <c r="E44" s="42" t="s">
        <v>12</v>
      </c>
      <c r="F44" s="67">
        <v>0</v>
      </c>
      <c r="G44" s="68"/>
      <c r="J44" s="18"/>
      <c r="K44" s="63">
        <f>+($F$36+$L$45)</f>
        <v>0</v>
      </c>
      <c r="L44" s="64"/>
      <c r="M44" s="30"/>
      <c r="N44" s="63">
        <f>+$F$36+$K$44+$O$46</f>
        <v>0</v>
      </c>
      <c r="O44" s="64"/>
      <c r="P44" s="30"/>
      <c r="Q44" s="63">
        <f>+$F$36+$N$44+$R$45</f>
        <v>0</v>
      </c>
      <c r="R44" s="64"/>
      <c r="S44" s="26"/>
      <c r="Y44" s="45"/>
    </row>
    <row r="45" spans="4:25" ht="6" customHeight="1" x14ac:dyDescent="0.35">
      <c r="D45" s="69"/>
      <c r="E45" s="51"/>
      <c r="F45" s="1"/>
      <c r="G45" s="1"/>
      <c r="J45" s="18"/>
      <c r="K45" s="57" t="s">
        <v>34</v>
      </c>
      <c r="L45" s="59">
        <v>0</v>
      </c>
      <c r="M45" s="30"/>
      <c r="N45" s="57" t="s">
        <v>34</v>
      </c>
      <c r="O45" s="61">
        <v>0</v>
      </c>
      <c r="P45" s="30"/>
      <c r="Q45" s="57" t="s">
        <v>34</v>
      </c>
      <c r="R45" s="59">
        <v>0</v>
      </c>
      <c r="S45" s="25"/>
    </row>
    <row r="46" spans="4:25" ht="15" customHeight="1" thickBot="1" x14ac:dyDescent="0.4">
      <c r="D46" s="69"/>
      <c r="E46" s="42" t="s">
        <v>13</v>
      </c>
      <c r="F46" s="67">
        <v>0</v>
      </c>
      <c r="G46" s="68"/>
      <c r="J46" s="18"/>
      <c r="K46" s="58"/>
      <c r="L46" s="60"/>
      <c r="M46" s="30"/>
      <c r="N46" s="58"/>
      <c r="O46" s="62"/>
      <c r="P46" s="30"/>
      <c r="Q46" s="58"/>
      <c r="R46" s="60"/>
      <c r="S46" s="25"/>
      <c r="V46" s="14"/>
    </row>
    <row r="47" spans="4:25" ht="6" customHeight="1" thickBot="1" x14ac:dyDescent="0.4">
      <c r="D47" s="69"/>
      <c r="E47" s="51"/>
      <c r="F47" s="1"/>
      <c r="G47" s="1"/>
      <c r="J47" s="18"/>
      <c r="K47" s="30"/>
      <c r="L47" s="30"/>
      <c r="M47" s="30"/>
      <c r="N47" s="30"/>
      <c r="O47" s="30"/>
      <c r="P47" s="30"/>
      <c r="Q47" s="30"/>
      <c r="R47" s="30"/>
      <c r="S47" s="25"/>
      <c r="V47" s="14"/>
    </row>
    <row r="48" spans="4:25" ht="15" thickBot="1" x14ac:dyDescent="0.4">
      <c r="D48" s="69"/>
      <c r="E48" s="42" t="s">
        <v>14</v>
      </c>
      <c r="F48" s="67">
        <v>0</v>
      </c>
      <c r="G48" s="68"/>
      <c r="J48" s="18"/>
      <c r="K48" s="70" t="s">
        <v>3</v>
      </c>
      <c r="L48" s="71"/>
      <c r="M48" s="20"/>
      <c r="N48" s="70" t="s">
        <v>4</v>
      </c>
      <c r="O48" s="71"/>
      <c r="P48" s="20"/>
      <c r="Q48" s="70" t="s">
        <v>5</v>
      </c>
      <c r="R48" s="71"/>
      <c r="S48" s="27"/>
      <c r="V48" s="14"/>
    </row>
    <row r="49" spans="4:22" ht="6" customHeight="1" x14ac:dyDescent="0.35">
      <c r="D49" s="69"/>
      <c r="E49" s="51"/>
      <c r="F49" s="1"/>
      <c r="G49" s="1"/>
      <c r="J49" s="18"/>
      <c r="K49" s="40"/>
      <c r="L49" s="41"/>
      <c r="M49" s="20"/>
      <c r="N49" s="38"/>
      <c r="O49" s="39"/>
      <c r="P49" s="20"/>
      <c r="Q49" s="38"/>
      <c r="R49" s="39"/>
      <c r="S49" s="23"/>
      <c r="V49" s="12"/>
    </row>
    <row r="50" spans="4:22" x14ac:dyDescent="0.35">
      <c r="D50" s="69"/>
      <c r="E50" s="42" t="s">
        <v>15</v>
      </c>
      <c r="F50" s="67">
        <v>0</v>
      </c>
      <c r="G50" s="68"/>
      <c r="J50" s="18"/>
      <c r="K50" s="65" t="s">
        <v>33</v>
      </c>
      <c r="L50" s="66"/>
      <c r="M50" s="20"/>
      <c r="N50" s="65" t="s">
        <v>33</v>
      </c>
      <c r="O50" s="66"/>
      <c r="P50" s="20"/>
      <c r="Q50" s="65" t="s">
        <v>33</v>
      </c>
      <c r="R50" s="66"/>
      <c r="S50" s="27"/>
      <c r="V50" s="12"/>
    </row>
    <row r="51" spans="4:22" ht="6" customHeight="1" x14ac:dyDescent="0.35">
      <c r="D51" s="69"/>
      <c r="E51" s="51"/>
      <c r="F51" s="1"/>
      <c r="G51" s="1"/>
      <c r="J51" s="18"/>
      <c r="K51" s="36"/>
      <c r="L51" s="37"/>
      <c r="M51" s="20"/>
      <c r="N51" s="36"/>
      <c r="O51" s="37"/>
      <c r="P51" s="20"/>
      <c r="Q51" s="36"/>
      <c r="R51" s="37"/>
      <c r="S51" s="25"/>
      <c r="V51" s="12"/>
    </row>
    <row r="52" spans="4:22" x14ac:dyDescent="0.35">
      <c r="D52" s="69"/>
      <c r="E52" s="42" t="s">
        <v>45</v>
      </c>
      <c r="F52" s="67">
        <v>0</v>
      </c>
      <c r="G52" s="68"/>
      <c r="J52" s="18"/>
      <c r="K52" s="63">
        <f>+$F$36+$Q$44+$L$53</f>
        <v>0</v>
      </c>
      <c r="L52" s="64"/>
      <c r="M52" s="20"/>
      <c r="N52" s="63">
        <f>+$F$36+$K$52+$O$53</f>
        <v>0</v>
      </c>
      <c r="O52" s="64"/>
      <c r="P52" s="20"/>
      <c r="Q52" s="63">
        <f>+$F$36+$N$52+$R$53</f>
        <v>0</v>
      </c>
      <c r="R52" s="64"/>
      <c r="S52" s="28"/>
      <c r="V52" s="12"/>
    </row>
    <row r="53" spans="4:22" ht="6" customHeight="1" x14ac:dyDescent="0.35">
      <c r="D53" s="69"/>
      <c r="E53" s="53"/>
      <c r="F53" s="8"/>
      <c r="G53" s="9"/>
      <c r="J53" s="18"/>
      <c r="K53" s="57" t="s">
        <v>34</v>
      </c>
      <c r="L53" s="59">
        <v>0</v>
      </c>
      <c r="M53" s="20"/>
      <c r="N53" s="57" t="s">
        <v>34</v>
      </c>
      <c r="O53" s="59"/>
      <c r="P53" s="20"/>
      <c r="Q53" s="57" t="s">
        <v>34</v>
      </c>
      <c r="R53" s="59">
        <v>0</v>
      </c>
      <c r="S53" s="25"/>
      <c r="V53" s="12"/>
    </row>
    <row r="54" spans="4:22" ht="15" thickBot="1" x14ac:dyDescent="0.4">
      <c r="D54" s="69"/>
      <c r="E54" s="54" t="s">
        <v>27</v>
      </c>
      <c r="F54" s="82">
        <v>0</v>
      </c>
      <c r="G54" s="83"/>
      <c r="J54" s="18"/>
      <c r="K54" s="58"/>
      <c r="L54" s="60"/>
      <c r="M54" s="20"/>
      <c r="N54" s="58"/>
      <c r="O54" s="60"/>
      <c r="P54" s="20"/>
      <c r="Q54" s="58"/>
      <c r="R54" s="60"/>
      <c r="S54" s="25"/>
    </row>
    <row r="55" spans="4:22" ht="6" customHeight="1" thickBot="1" x14ac:dyDescent="0.4">
      <c r="D55" s="69"/>
      <c r="E55" s="51"/>
      <c r="F55" s="1"/>
      <c r="G55" s="1"/>
      <c r="J55" s="18"/>
      <c r="K55" s="20"/>
      <c r="L55" s="20"/>
      <c r="M55" s="20"/>
      <c r="N55" s="20"/>
      <c r="O55" s="20"/>
      <c r="P55" s="20"/>
      <c r="Q55" s="20"/>
      <c r="R55" s="20"/>
      <c r="S55" s="22"/>
    </row>
    <row r="56" spans="4:22" ht="15" thickBot="1" x14ac:dyDescent="0.4">
      <c r="D56" s="69"/>
      <c r="E56" s="42" t="s">
        <v>16</v>
      </c>
      <c r="F56" s="67">
        <v>0</v>
      </c>
      <c r="G56" s="68"/>
      <c r="J56" s="18"/>
      <c r="K56" s="70" t="s">
        <v>6</v>
      </c>
      <c r="L56" s="71"/>
      <c r="M56" s="32"/>
      <c r="N56" s="70" t="s">
        <v>7</v>
      </c>
      <c r="O56" s="71"/>
      <c r="P56" s="20"/>
      <c r="Q56" s="70" t="s">
        <v>8</v>
      </c>
      <c r="R56" s="71"/>
      <c r="S56" s="23"/>
    </row>
    <row r="57" spans="4:22" ht="10.5" customHeight="1" x14ac:dyDescent="0.35">
      <c r="E57" s="51"/>
      <c r="F57" s="1"/>
      <c r="G57" s="1"/>
      <c r="J57" s="18"/>
      <c r="K57" s="38"/>
      <c r="L57" s="39"/>
      <c r="M57" s="32"/>
      <c r="N57" s="38"/>
      <c r="O57" s="39"/>
      <c r="P57" s="20"/>
      <c r="Q57" s="38"/>
      <c r="R57" s="39"/>
      <c r="S57" s="23"/>
    </row>
    <row r="58" spans="4:22" ht="22.5" customHeight="1" x14ac:dyDescent="0.35">
      <c r="D58" s="69" t="s">
        <v>18</v>
      </c>
      <c r="E58" s="42" t="s">
        <v>28</v>
      </c>
      <c r="F58" s="85">
        <v>0</v>
      </c>
      <c r="G58" s="86"/>
      <c r="J58" s="18"/>
      <c r="K58" s="65" t="s">
        <v>33</v>
      </c>
      <c r="L58" s="66"/>
      <c r="M58" s="32"/>
      <c r="N58" s="65" t="s">
        <v>33</v>
      </c>
      <c r="O58" s="66"/>
      <c r="P58" s="32"/>
      <c r="Q58" s="65" t="s">
        <v>33</v>
      </c>
      <c r="R58" s="66"/>
      <c r="S58" s="23"/>
    </row>
    <row r="59" spans="4:22" ht="6" customHeight="1" x14ac:dyDescent="0.35">
      <c r="D59" s="69"/>
      <c r="E59" s="51"/>
      <c r="F59" s="1"/>
      <c r="G59" s="1"/>
      <c r="J59" s="18"/>
      <c r="K59" s="36"/>
      <c r="L59" s="37"/>
      <c r="M59" s="30"/>
      <c r="N59" s="36"/>
      <c r="O59" s="37"/>
      <c r="P59" s="32"/>
      <c r="Q59" s="36"/>
      <c r="R59" s="37"/>
      <c r="S59" s="25"/>
    </row>
    <row r="60" spans="4:22" ht="21" customHeight="1" x14ac:dyDescent="0.35">
      <c r="D60" s="69"/>
      <c r="E60" s="42" t="s">
        <v>46</v>
      </c>
      <c r="F60" s="67">
        <v>0</v>
      </c>
      <c r="G60" s="68"/>
      <c r="J60" s="18"/>
      <c r="K60" s="63">
        <f>+$F$36+$Q$52+$L$61</f>
        <v>0</v>
      </c>
      <c r="L60" s="64"/>
      <c r="M60" s="30"/>
      <c r="N60" s="63">
        <f>+$F$36+$K$60+$O$61</f>
        <v>0</v>
      </c>
      <c r="O60" s="64"/>
      <c r="P60" s="32"/>
      <c r="Q60" s="63">
        <f>+$F$36+$N$60+$R$61</f>
        <v>0</v>
      </c>
      <c r="R60" s="64"/>
      <c r="S60" s="26"/>
    </row>
    <row r="61" spans="4:22" ht="11.25" customHeight="1" x14ac:dyDescent="0.35">
      <c r="D61" s="69"/>
      <c r="E61" s="51"/>
      <c r="F61" s="1"/>
      <c r="G61" s="1"/>
      <c r="J61" s="18"/>
      <c r="K61" s="57" t="s">
        <v>34</v>
      </c>
      <c r="L61" s="59">
        <v>0</v>
      </c>
      <c r="M61" s="30"/>
      <c r="N61" s="57" t="s">
        <v>34</v>
      </c>
      <c r="O61" s="59">
        <v>0</v>
      </c>
      <c r="P61" s="30"/>
      <c r="Q61" s="57" t="s">
        <v>34</v>
      </c>
      <c r="R61" s="59">
        <v>0</v>
      </c>
      <c r="S61" s="29"/>
    </row>
    <row r="62" spans="4:22" ht="18.75" customHeight="1" thickBot="1" x14ac:dyDescent="0.4">
      <c r="D62" s="69"/>
      <c r="E62" s="42" t="s">
        <v>20</v>
      </c>
      <c r="F62" s="67">
        <v>0</v>
      </c>
      <c r="G62" s="68"/>
      <c r="J62" s="18"/>
      <c r="K62" s="58"/>
      <c r="L62" s="60"/>
      <c r="M62" s="30"/>
      <c r="N62" s="58"/>
      <c r="O62" s="60"/>
      <c r="P62" s="30"/>
      <c r="Q62" s="58"/>
      <c r="R62" s="60"/>
      <c r="S62" s="29"/>
    </row>
    <row r="63" spans="4:22" ht="9" customHeight="1" thickBot="1" x14ac:dyDescent="0.4">
      <c r="E63" s="51"/>
      <c r="F63" s="1"/>
      <c r="G63" s="1"/>
      <c r="J63" s="18"/>
      <c r="K63" s="20"/>
      <c r="L63" s="20"/>
      <c r="M63" s="20"/>
      <c r="N63" s="20"/>
      <c r="O63" s="20"/>
      <c r="P63" s="30"/>
      <c r="Q63" s="20"/>
      <c r="R63" s="20"/>
      <c r="S63" s="22"/>
      <c r="T63" s="12"/>
    </row>
    <row r="64" spans="4:22" ht="15" thickBot="1" x14ac:dyDescent="0.4">
      <c r="D64" s="69" t="s">
        <v>19</v>
      </c>
      <c r="E64" s="42" t="s">
        <v>23</v>
      </c>
      <c r="F64" s="67">
        <v>0</v>
      </c>
      <c r="G64" s="68"/>
      <c r="J64" s="18"/>
      <c r="K64" s="72" t="s">
        <v>9</v>
      </c>
      <c r="L64" s="73"/>
      <c r="M64" s="32"/>
      <c r="N64" s="70" t="s">
        <v>10</v>
      </c>
      <c r="O64" s="71"/>
      <c r="P64" s="32"/>
      <c r="Q64" s="70" t="s">
        <v>11</v>
      </c>
      <c r="R64" s="71"/>
      <c r="S64" s="23"/>
    </row>
    <row r="65" spans="3:19" ht="6.75" customHeight="1" x14ac:dyDescent="0.35">
      <c r="D65" s="69"/>
      <c r="E65" s="51"/>
      <c r="F65" s="1"/>
      <c r="G65" s="1"/>
      <c r="J65" s="18"/>
      <c r="K65" s="38"/>
      <c r="L65" s="39"/>
      <c r="M65" s="32"/>
      <c r="N65" s="38"/>
      <c r="O65" s="39"/>
      <c r="P65" s="32"/>
      <c r="Q65" s="38"/>
      <c r="R65" s="39"/>
      <c r="S65" s="23"/>
    </row>
    <row r="66" spans="3:19" x14ac:dyDescent="0.35">
      <c r="D66" s="69"/>
      <c r="E66" s="42" t="s">
        <v>21</v>
      </c>
      <c r="F66" s="67">
        <v>0</v>
      </c>
      <c r="G66" s="68"/>
      <c r="J66" s="18"/>
      <c r="K66" s="65" t="s">
        <v>33</v>
      </c>
      <c r="L66" s="66"/>
      <c r="M66" s="32"/>
      <c r="N66" s="65" t="s">
        <v>33</v>
      </c>
      <c r="O66" s="66"/>
      <c r="P66" s="32"/>
      <c r="Q66" s="65" t="s">
        <v>33</v>
      </c>
      <c r="R66" s="66"/>
      <c r="S66" s="23"/>
    </row>
    <row r="67" spans="3:19" ht="6" customHeight="1" x14ac:dyDescent="0.35">
      <c r="D67" s="69"/>
      <c r="E67" s="51"/>
      <c r="F67" s="1"/>
      <c r="G67" s="1"/>
      <c r="J67" s="18"/>
      <c r="K67" s="36"/>
      <c r="L67" s="37"/>
      <c r="M67" s="30"/>
      <c r="N67" s="36"/>
      <c r="O67" s="37"/>
      <c r="P67" s="30"/>
      <c r="Q67" s="36"/>
      <c r="R67" s="37"/>
      <c r="S67" s="25"/>
    </row>
    <row r="68" spans="3:19" x14ac:dyDescent="0.35">
      <c r="D68" s="69"/>
      <c r="E68" s="42" t="s">
        <v>22</v>
      </c>
      <c r="F68" s="67">
        <v>0</v>
      </c>
      <c r="G68" s="68"/>
      <c r="J68" s="18"/>
      <c r="K68" s="63">
        <f>+$F$36+$Q$60+$L$69</f>
        <v>0</v>
      </c>
      <c r="L68" s="64"/>
      <c r="M68" s="33"/>
      <c r="N68" s="63">
        <f>+$F$36+$K$68+$O$69</f>
        <v>0</v>
      </c>
      <c r="O68" s="64"/>
      <c r="P68" s="33"/>
      <c r="Q68" s="63">
        <f>+$F$36+$N$68+$R$69</f>
        <v>0</v>
      </c>
      <c r="R68" s="64"/>
      <c r="S68" s="26"/>
    </row>
    <row r="69" spans="3:19" ht="6" customHeight="1" x14ac:dyDescent="0.35">
      <c r="D69" s="69"/>
      <c r="E69" s="51"/>
      <c r="F69" s="1"/>
      <c r="G69" s="1"/>
      <c r="J69" s="18"/>
      <c r="K69" s="57" t="s">
        <v>34</v>
      </c>
      <c r="L69" s="59">
        <v>0</v>
      </c>
      <c r="M69" s="33"/>
      <c r="N69" s="57" t="s">
        <v>34</v>
      </c>
      <c r="O69" s="59">
        <v>0</v>
      </c>
      <c r="P69" s="33"/>
      <c r="Q69" s="57" t="s">
        <v>34</v>
      </c>
      <c r="R69" s="59">
        <v>0</v>
      </c>
      <c r="S69" s="29"/>
    </row>
    <row r="70" spans="3:19" ht="15" thickBot="1" x14ac:dyDescent="0.4">
      <c r="D70" s="69"/>
      <c r="E70" s="42" t="s">
        <v>16</v>
      </c>
      <c r="F70" s="67">
        <v>0</v>
      </c>
      <c r="G70" s="68"/>
      <c r="J70" s="18"/>
      <c r="K70" s="58"/>
      <c r="L70" s="60"/>
      <c r="M70" s="33"/>
      <c r="N70" s="58"/>
      <c r="O70" s="60"/>
      <c r="P70" s="33"/>
      <c r="Q70" s="58"/>
      <c r="R70" s="60"/>
      <c r="S70" s="29"/>
    </row>
    <row r="71" spans="3:19" ht="6" customHeight="1" thickBot="1" x14ac:dyDescent="0.4">
      <c r="F71" s="1"/>
      <c r="G71" s="1"/>
      <c r="J71" s="19"/>
      <c r="K71" s="34"/>
      <c r="L71" s="34"/>
      <c r="M71" s="34"/>
      <c r="N71" s="34"/>
      <c r="O71" s="34"/>
      <c r="P71" s="34"/>
      <c r="Q71" s="34"/>
      <c r="R71" s="34"/>
      <c r="S71" s="35"/>
    </row>
    <row r="72" spans="3:19" x14ac:dyDescent="0.35">
      <c r="E72" s="55" t="s">
        <v>29</v>
      </c>
      <c r="F72" s="84">
        <f>F24-SUM(F36:G71)</f>
        <v>3000000</v>
      </c>
      <c r="G72" s="84"/>
    </row>
    <row r="74" spans="3:19" ht="15" customHeight="1" x14ac:dyDescent="0.35">
      <c r="J74" s="112" t="s">
        <v>37</v>
      </c>
      <c r="K74" s="112"/>
      <c r="L74" s="112"/>
      <c r="M74" s="112"/>
      <c r="N74" s="112"/>
      <c r="O74" s="112"/>
      <c r="P74" s="112"/>
      <c r="Q74" s="112"/>
      <c r="R74" s="112"/>
      <c r="S74" s="112"/>
    </row>
    <row r="75" spans="3:19" ht="6" customHeight="1" x14ac:dyDescent="0.35">
      <c r="J75" s="109" t="s">
        <v>36</v>
      </c>
      <c r="K75" s="109"/>
      <c r="L75" s="109"/>
      <c r="M75" s="109"/>
      <c r="N75" s="109"/>
      <c r="O75" s="109"/>
      <c r="P75" s="109"/>
      <c r="Q75" s="109"/>
      <c r="R75" s="109"/>
      <c r="S75" s="109"/>
    </row>
    <row r="76" spans="3:19" ht="15" thickBot="1" x14ac:dyDescent="0.4">
      <c r="J76" s="109"/>
      <c r="K76" s="109"/>
      <c r="L76" s="109"/>
      <c r="M76" s="109"/>
      <c r="N76" s="109"/>
      <c r="O76" s="109"/>
      <c r="P76" s="109"/>
      <c r="Q76" s="109"/>
      <c r="R76" s="109"/>
      <c r="S76" s="109"/>
    </row>
    <row r="77" spans="3:19" ht="14.5" customHeight="1" x14ac:dyDescent="0.35">
      <c r="C77" s="78" t="s">
        <v>43</v>
      </c>
      <c r="D77" s="79"/>
      <c r="E77" s="79"/>
      <c r="F77" s="76">
        <f>+IF($F$31="Enero",$F$29/1,IF($F$31="Febrero",$F$29/2,IF($F$31="Marzo",$F$29/3,IF($F$31="Abril",$F$29/4,IF($F$31="Mayo",$F$29/5,IF($F$31="Junio",$F$29/6,IF($F$31="Julio",$F$29/7,IF($F$31="Agosto",$F$29/8,IF($F$31="Septiembre",F29/9,IF($F$31="Octubre",$F$29/10,IF($F$31="Noviembre",$F$29/11,IF($F$31="Diciembre",$F$29/12,0))))))))))))</f>
        <v>0</v>
      </c>
      <c r="G77" s="74" t="str">
        <f>+IF(F77&gt;=F24*30%,"No alcanzable","Alcanzable")</f>
        <v>Alcanzable</v>
      </c>
      <c r="J77" s="109"/>
      <c r="K77" s="109"/>
      <c r="L77" s="109"/>
      <c r="M77" s="109"/>
      <c r="N77" s="109"/>
      <c r="O77" s="109"/>
      <c r="P77" s="109"/>
      <c r="Q77" s="109"/>
      <c r="R77" s="109"/>
      <c r="S77" s="109"/>
    </row>
    <row r="78" spans="3:19" ht="15" thickBot="1" x14ac:dyDescent="0.4">
      <c r="C78" s="80"/>
      <c r="D78" s="81"/>
      <c r="E78" s="81"/>
      <c r="F78" s="77"/>
      <c r="G78" s="75"/>
      <c r="J78" s="109"/>
      <c r="K78" s="109"/>
      <c r="L78" s="109"/>
      <c r="M78" s="109"/>
      <c r="N78" s="109"/>
      <c r="O78" s="109"/>
      <c r="P78" s="109"/>
      <c r="Q78" s="109"/>
      <c r="R78" s="109"/>
      <c r="S78" s="109"/>
    </row>
    <row r="79" spans="3:19" x14ac:dyDescent="0.35">
      <c r="J79" s="110" t="s">
        <v>44</v>
      </c>
      <c r="K79" s="110"/>
      <c r="L79" s="110"/>
      <c r="M79" s="110"/>
      <c r="N79" s="110"/>
      <c r="O79" s="110"/>
      <c r="P79" s="110"/>
      <c r="Q79" s="110"/>
      <c r="R79" s="110"/>
      <c r="S79" s="110"/>
    </row>
    <row r="80" spans="3:19" ht="14.5" customHeight="1" x14ac:dyDescent="0.35">
      <c r="J80" s="111" t="s">
        <v>35</v>
      </c>
      <c r="K80" s="111"/>
      <c r="L80" s="111"/>
      <c r="M80" s="111"/>
      <c r="N80" s="111"/>
      <c r="O80" s="111"/>
      <c r="P80" s="111"/>
      <c r="Q80" s="111"/>
      <c r="R80" s="111"/>
      <c r="S80" s="111"/>
    </row>
    <row r="81" spans="10:19" x14ac:dyDescent="0.35">
      <c r="J81" s="111"/>
      <c r="K81" s="111"/>
      <c r="L81" s="111"/>
      <c r="M81" s="111"/>
      <c r="N81" s="111"/>
      <c r="O81" s="111"/>
      <c r="P81" s="111"/>
      <c r="Q81" s="111"/>
      <c r="R81" s="111"/>
      <c r="S81" s="111"/>
    </row>
    <row r="82" spans="10:19" x14ac:dyDescent="0.35">
      <c r="J82" s="111"/>
      <c r="K82" s="111"/>
      <c r="L82" s="111"/>
      <c r="M82" s="111"/>
      <c r="N82" s="111"/>
      <c r="O82" s="111"/>
      <c r="P82" s="111"/>
      <c r="Q82" s="111"/>
      <c r="R82" s="111"/>
      <c r="S82" s="111"/>
    </row>
    <row r="83" spans="10:19" x14ac:dyDescent="0.35">
      <c r="J83" s="111"/>
      <c r="K83" s="111"/>
      <c r="L83" s="111"/>
      <c r="M83" s="111"/>
      <c r="N83" s="111"/>
      <c r="O83" s="111"/>
      <c r="P83" s="111"/>
      <c r="Q83" s="111"/>
      <c r="R83" s="111"/>
      <c r="S83" s="111"/>
    </row>
  </sheetData>
  <sheetProtection algorithmName="SHA-512" hashValue="VstCVCsuQq8emdzDLR7LB03bikQMK+vmqNkb2laTvQMdDIyun3X6Vl+WY9VNA1QAYGwCCcz4MJaOxbz1hGnRtg==" saltValue="uRtOrhHBuYZ2bwUyhNRFtg==" spinCount="100000" sheet="1" objects="1" scenarios="1"/>
  <mergeCells count="100">
    <mergeCell ref="J79:S79"/>
    <mergeCell ref="J80:S83"/>
    <mergeCell ref="J74:S74"/>
    <mergeCell ref="B7:S9"/>
    <mergeCell ref="Q58:R58"/>
    <mergeCell ref="N58:O58"/>
    <mergeCell ref="K58:L58"/>
    <mergeCell ref="Q50:R50"/>
    <mergeCell ref="K44:L44"/>
    <mergeCell ref="N44:O44"/>
    <mergeCell ref="Q44:R44"/>
    <mergeCell ref="K36:R38"/>
    <mergeCell ref="K56:L56"/>
    <mergeCell ref="K52:L52"/>
    <mergeCell ref="K40:L40"/>
    <mergeCell ref="K42:L42"/>
    <mergeCell ref="K50:L50"/>
    <mergeCell ref="N50:O50"/>
    <mergeCell ref="K48:L48"/>
    <mergeCell ref="J75:S78"/>
    <mergeCell ref="Q56:R56"/>
    <mergeCell ref="Q52:R52"/>
    <mergeCell ref="N56:O56"/>
    <mergeCell ref="N52:O52"/>
    <mergeCell ref="K53:K54"/>
    <mergeCell ref="Q69:Q70"/>
    <mergeCell ref="Q61:Q62"/>
    <mergeCell ref="Q68:R68"/>
    <mergeCell ref="R69:R70"/>
    <mergeCell ref="R61:R62"/>
    <mergeCell ref="N66:O66"/>
    <mergeCell ref="Q40:R40"/>
    <mergeCell ref="Q48:R48"/>
    <mergeCell ref="Q42:R42"/>
    <mergeCell ref="Q53:Q54"/>
    <mergeCell ref="N53:N54"/>
    <mergeCell ref="R53:R54"/>
    <mergeCell ref="R45:R46"/>
    <mergeCell ref="N40:O40"/>
    <mergeCell ref="N42:O42"/>
    <mergeCell ref="Q45:Q46"/>
    <mergeCell ref="N45:N46"/>
    <mergeCell ref="D24:E24"/>
    <mergeCell ref="D29:E29"/>
    <mergeCell ref="F36:G36"/>
    <mergeCell ref="F38:G38"/>
    <mergeCell ref="F24:G24"/>
    <mergeCell ref="D31:E32"/>
    <mergeCell ref="F29:G29"/>
    <mergeCell ref="F31:G32"/>
    <mergeCell ref="D26:G26"/>
    <mergeCell ref="D27:G27"/>
    <mergeCell ref="G77:G78"/>
    <mergeCell ref="F77:F78"/>
    <mergeCell ref="C77:E78"/>
    <mergeCell ref="D36:D40"/>
    <mergeCell ref="F56:G56"/>
    <mergeCell ref="F54:G54"/>
    <mergeCell ref="F52:G52"/>
    <mergeCell ref="F50:G50"/>
    <mergeCell ref="F48:G48"/>
    <mergeCell ref="F46:G46"/>
    <mergeCell ref="F72:G72"/>
    <mergeCell ref="F40:G40"/>
    <mergeCell ref="F60:G60"/>
    <mergeCell ref="F58:G58"/>
    <mergeCell ref="F64:G64"/>
    <mergeCell ref="F66:G66"/>
    <mergeCell ref="F68:G68"/>
    <mergeCell ref="F70:G70"/>
    <mergeCell ref="Q66:R66"/>
    <mergeCell ref="D42:D56"/>
    <mergeCell ref="D64:D70"/>
    <mergeCell ref="F44:G44"/>
    <mergeCell ref="F42:G42"/>
    <mergeCell ref="F62:G62"/>
    <mergeCell ref="D58:D62"/>
    <mergeCell ref="Q64:R64"/>
    <mergeCell ref="N64:O64"/>
    <mergeCell ref="K64:L64"/>
    <mergeCell ref="Q60:R60"/>
    <mergeCell ref="N60:O60"/>
    <mergeCell ref="K60:L60"/>
    <mergeCell ref="N48:O48"/>
    <mergeCell ref="K45:K46"/>
    <mergeCell ref="L69:L70"/>
    <mergeCell ref="O53:O54"/>
    <mergeCell ref="L53:L54"/>
    <mergeCell ref="O45:O46"/>
    <mergeCell ref="L45:L46"/>
    <mergeCell ref="N61:N62"/>
    <mergeCell ref="K61:K62"/>
    <mergeCell ref="N69:N70"/>
    <mergeCell ref="K69:K70"/>
    <mergeCell ref="O69:O70"/>
    <mergeCell ref="L61:L62"/>
    <mergeCell ref="O61:O62"/>
    <mergeCell ref="N68:O68"/>
    <mergeCell ref="K68:L68"/>
    <mergeCell ref="K66:L66"/>
  </mergeCells>
  <dataValidations count="3">
    <dataValidation type="list" allowBlank="1" showInputMessage="1" showErrorMessage="1" sqref="F31:G32" xr:uid="{00000000-0002-0000-0000-000000000000}">
      <formula1>$X$4:$X$28</formula1>
    </dataValidation>
    <dataValidation type="whole" operator="greaterThanOrEqual" allowBlank="1" showInputMessage="1" showErrorMessage="1" errorTitle="Error" error="Recuerda poner números enteros._x000a_" sqref="L45:L46 O45:O46 R45:R46 L53:L54 O53:O54 R53:R54 L61:L62 O61:O62 R61:R62 L69:L70 O69:O70 R69:R70" xr:uid="{00000000-0002-0000-0000-000001000000}">
      <formula1>0</formula1>
    </dataValidation>
    <dataValidation type="whole" operator="greaterThanOrEqual" allowBlank="1" showInputMessage="1" showErrorMessage="1" errorTitle="Error" error="Recuerda ingresar números enteros._x000a_" sqref="F36:G36 F38:G38 F40:G40 F42:G42 F44:G44 F46:G46 F48:G48 F50:G50 F52:G52 F54:G54 F56:G56 F58:G58 F60:G60 F62:G62 F64:G64 F66:G66 F68:G68 F70:G70 F24:G24 F29:G29" xr:uid="{00000000-0002-0000-0000-000002000000}">
      <formula1>0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1" operator="containsText" id="{99CA0D91-01D2-42A6-9F93-1CCBE60E405F}">
            <xm:f>NOT(ISERROR(SEARCH($G$77,J74)))</xm:f>
            <xm:f>$G$77</xm:f>
            <x14:dxf>
              <fill>
                <patternFill>
                  <bgColor rgb="FF00B050"/>
                </patternFill>
              </fill>
            </x14:dxf>
          </x14:cfRule>
          <xm:sqref>J74</xm:sqref>
        </x14:conditionalFormatting>
        <x14:conditionalFormatting xmlns:xm="http://schemas.microsoft.com/office/excel/2006/main">
          <x14:cfRule type="containsText" priority="32" operator="containsText" id="{F942CB40-9BFC-4FA0-A953-4E0125434B20}">
            <xm:f>NOT(ISERROR(SEARCH($G$77,J75)))</xm:f>
            <xm:f>$G$77</xm:f>
            <x14:dxf>
              <fill>
                <patternFill>
                  <bgColor rgb="FF00B050"/>
                </patternFill>
              </fill>
              <border>
                <left style="thin">
                  <color rgb="FF00B050"/>
                </left>
                <right style="thin">
                  <color rgb="FF00B050"/>
                </right>
                <top style="thin">
                  <color rgb="FF00B050"/>
                </top>
                <bottom style="thin">
                  <color rgb="FF00B050"/>
                </bottom>
                <vertical/>
                <horizontal/>
              </border>
            </x14:dxf>
          </x14:cfRule>
          <xm:sqref>J75</xm:sqref>
        </x14:conditionalFormatting>
        <x14:conditionalFormatting xmlns:xm="http://schemas.microsoft.com/office/excel/2006/main">
          <x14:cfRule type="notContainsText" priority="33" operator="notContains" id="{60913B72-21A7-4679-AA2B-378757E7290D}">
            <xm:f>ISERROR(SEARCH($G$77,J79))</xm:f>
            <xm:f>$G$77</xm:f>
            <x14:dxf>
              <fill>
                <patternFill>
                  <bgColor rgb="FFFF0000"/>
                </patternFill>
              </fill>
            </x14:dxf>
          </x14:cfRule>
          <xm:sqref>J79</xm:sqref>
        </x14:conditionalFormatting>
        <x14:conditionalFormatting xmlns:xm="http://schemas.microsoft.com/office/excel/2006/main">
          <x14:cfRule type="notContainsText" priority="34" operator="notContains" id="{8F24F434-F519-4199-A01A-359B3BC8CCFD}">
            <xm:f>ISERROR(SEARCH($G$77,J80))</xm:f>
            <xm:f>$G$77</xm:f>
            <x14:dxf>
              <fill>
                <patternFill>
                  <bgColor rgb="FFFF0000"/>
                </patternFill>
              </fill>
              <border>
                <left style="thin">
                  <color rgb="FFFF0000"/>
                </left>
                <right style="thin">
                  <color rgb="FFFF0000"/>
                </right>
                <top style="thin">
                  <color rgb="FFFF0000"/>
                </top>
                <bottom style="thin">
                  <color rgb="FFFF0000"/>
                </bottom>
                <vertical/>
                <horizontal/>
              </border>
            </x14:dxf>
          </x14:cfRule>
          <xm:sqref>J80</xm:sqref>
        </x14:conditionalFormatting>
        <x14:conditionalFormatting xmlns:xm="http://schemas.microsoft.com/office/excel/2006/main">
          <x14:cfRule type="containsText" priority="21" operator="containsText" id="{A16B638A-D8E7-4184-830E-E245A18B2233}">
            <xm:f>NOT(ISERROR(SEARCH(F$31,K40)))</xm:f>
            <xm:f>F$31</xm:f>
            <x14:dxf>
              <fill>
                <patternFill>
                  <bgColor rgb="FFFFFF00"/>
                </patternFill>
              </fill>
            </x14:dxf>
          </x14:cfRule>
          <xm:sqref>K40</xm:sqref>
        </x14:conditionalFormatting>
        <x14:conditionalFormatting xmlns:xm="http://schemas.microsoft.com/office/excel/2006/main">
          <x14:cfRule type="containsText" priority="13" operator="containsText" id="{9B300607-5DB2-4927-8DAD-69D03A85E6A7}">
            <xm:f>NOT(ISERROR(SEARCH($F$31,K64)))</xm:f>
            <xm:f>$F$31</xm:f>
            <x14:dxf>
              <fill>
                <patternFill>
                  <bgColor rgb="FFFFFF00"/>
                </patternFill>
              </fill>
            </x14:dxf>
          </x14:cfRule>
          <xm:sqref>K64</xm:sqref>
        </x14:conditionalFormatting>
        <x14:conditionalFormatting xmlns:xm="http://schemas.microsoft.com/office/excel/2006/main">
          <x14:cfRule type="containsText" priority="19" operator="containsText" id="{84F623E0-C745-4799-A929-148548259B4D}">
            <xm:f>NOT(ISERROR(SEARCH($F$31,N40)))</xm:f>
            <xm:f>$F$31</xm:f>
            <x14:dxf>
              <fill>
                <patternFill>
                  <bgColor rgb="FFFFFF00"/>
                </patternFill>
              </fill>
            </x14:dxf>
          </x14:cfRule>
          <xm:sqref>N40</xm:sqref>
        </x14:conditionalFormatting>
        <x14:conditionalFormatting xmlns:xm="http://schemas.microsoft.com/office/excel/2006/main">
          <x14:cfRule type="containsText" priority="18" operator="containsText" id="{23EB04B5-D73E-4032-87A0-83FBFFF91AE3}">
            <xm:f>NOT(ISERROR(SEARCH($F$31,N48)))</xm:f>
            <xm:f>$F$31</xm:f>
            <x14:dxf>
              <fill>
                <patternFill>
                  <bgColor rgb="FFFFFF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ontainsText" priority="15" operator="containsText" id="{4C9739F3-D0D8-474D-BEAA-C85F5A892AAE}">
            <xm:f>NOT(ISERROR(SEARCH($F$31,N56)))</xm:f>
            <xm:f>$F$31</xm:f>
            <x14:dxf>
              <fill>
                <patternFill>
                  <bgColor rgb="FFFFFF00"/>
                </patternFill>
              </fill>
            </x14:dxf>
          </x14:cfRule>
          <xm:sqref>N56</xm:sqref>
        </x14:conditionalFormatting>
        <x14:conditionalFormatting xmlns:xm="http://schemas.microsoft.com/office/excel/2006/main">
          <x14:cfRule type="containsText" priority="12" operator="containsText" id="{2923B52F-DE78-499E-99B1-04492F421F4B}">
            <xm:f>NOT(ISERROR(SEARCH($F$31,N64)))</xm:f>
            <xm:f>$F$31</xm:f>
            <x14:dxf>
              <fill>
                <patternFill>
                  <bgColor rgb="FFFFFF00"/>
                </patternFill>
              </fill>
            </x14:dxf>
          </x14:cfRule>
          <xm:sqref>N64</xm:sqref>
        </x14:conditionalFormatting>
        <x14:conditionalFormatting xmlns:xm="http://schemas.microsoft.com/office/excel/2006/main">
          <x14:cfRule type="containsText" priority="20" operator="containsText" id="{4A45E3B3-7E4C-4715-AF9C-3D011CE25513}">
            <xm:f>NOT(ISERROR(SEARCH($F$31,Q40)))</xm:f>
            <xm:f>$F$31</xm:f>
            <x14:dxf>
              <fill>
                <patternFill>
                  <bgColor rgb="FFFFFF00"/>
                </patternFill>
              </fill>
            </x14:dxf>
          </x14:cfRule>
          <xm:sqref>Q40</xm:sqref>
        </x14:conditionalFormatting>
        <x14:conditionalFormatting xmlns:xm="http://schemas.microsoft.com/office/excel/2006/main">
          <x14:cfRule type="containsText" priority="17" operator="containsText" id="{08EBAE9B-E75C-4A65-980E-2F44DF1010F2}">
            <xm:f>NOT(ISERROR(SEARCH($F$31,Q48)))</xm:f>
            <xm:f>$F$31</xm:f>
            <x14:dxf>
              <fill>
                <patternFill>
                  <bgColor rgb="FFFFFF00"/>
                </patternFill>
              </fill>
            </x14:dxf>
          </x14:cfRule>
          <xm:sqref>Q48</xm:sqref>
        </x14:conditionalFormatting>
        <x14:conditionalFormatting xmlns:xm="http://schemas.microsoft.com/office/excel/2006/main">
          <x14:cfRule type="containsText" priority="14" operator="containsText" id="{BD28D4FE-F7B8-4D3F-AEC0-4D2EBF5C6536}">
            <xm:f>NOT(ISERROR(SEARCH($F$31,Q56)))</xm:f>
            <xm:f>$F$31</xm:f>
            <x14:dxf>
              <fill>
                <patternFill>
                  <bgColor rgb="FFFFFF00"/>
                </patternFill>
              </fill>
            </x14:dxf>
          </x14:cfRule>
          <xm:sqref>Q56</xm:sqref>
        </x14:conditionalFormatting>
        <x14:conditionalFormatting xmlns:xm="http://schemas.microsoft.com/office/excel/2006/main">
          <x14:cfRule type="containsText" priority="11" operator="containsText" id="{AA848E7D-F744-4D76-9D06-7C096D3AF402}">
            <xm:f>NOT(ISERROR(SEARCH($F$31,Q64)))</xm:f>
            <xm:f>$F$31</xm:f>
            <x14:dxf>
              <fill>
                <patternFill>
                  <bgColor rgb="FFFFFF00"/>
                </patternFill>
              </fill>
            </x14:dxf>
          </x14:cfRule>
          <xm:sqref>Q64</xm:sqref>
        </x14:conditionalFormatting>
        <x14:conditionalFormatting xmlns:xm="http://schemas.microsoft.com/office/excel/2006/main">
          <x14:cfRule type="containsText" priority="16" operator="containsText" id="{C47AB121-0C82-4C12-AAE3-1583EAD73AD3}">
            <xm:f>NOT(ISERROR(SEARCH($F$31,K42)))</xm:f>
            <xm:f>$F$31</xm:f>
            <x14:dxf>
              <fill>
                <patternFill>
                  <bgColor rgb="FFFFFF00"/>
                </patternFill>
              </fill>
            </x14:dxf>
          </x14:cfRule>
          <xm:sqref>Y42 AA44:AB44 AD44:AE44 AG44:AH44 K48 Y50 X52 AA52:AB52 AD52:AE52 AG52:AH52 K56</xm:sqref>
        </x14:conditionalFormatting>
        <x14:conditionalFormatting xmlns:xm="http://schemas.microsoft.com/office/excel/2006/main">
          <x14:cfRule type="containsText" priority="22" operator="containsText" id="{BD129432-0D6C-403C-9C05-0D6C94038985}">
            <xm:f>NOT(ISERROR(SEARCH($F$31,AG36)))</xm:f>
            <xm:f>$F$31</xm:f>
            <x14:dxf>
              <fill>
                <patternFill>
                  <bgColor rgb="FFFFFF00"/>
                </patternFill>
              </fill>
            </x14:dxf>
          </x14:cfRule>
          <xm:sqref>AG36:AH36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Meta de ahorro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Lopez Carranza Liza Johana [DIR. DE PRODUCTO]</cp:lastModifiedBy>
  <cp:lastPrinted>2023-12-07T06:04:05Z</cp:lastPrinted>
  <dcterms:created xsi:type="dcterms:W3CDTF">2023-12-06T19:31:41Z</dcterms:created>
  <dcterms:modified xsi:type="dcterms:W3CDTF">2024-01-02T15:44:03Z</dcterms:modified>
</cp:coreProperties>
</file>